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55" documentId="13_ncr:1_{EE1B94FB-0CA8-419E-9115-9A57CD0CE48E}" xr6:coauthVersionLast="47" xr6:coauthVersionMax="47" xr10:uidLastSave="{4DE69205-1460-4CFD-B14A-669593D36B75}"/>
  <bookViews>
    <workbookView xWindow="20370" yWindow="-120" windowWidth="29040" windowHeight="15840" activeTab="12" xr2:uid="{00000000-000D-0000-FFFF-FFFF00000000}"/>
  </bookViews>
  <sheets>
    <sheet name="図表1" sheetId="13" r:id="rId1"/>
    <sheet name="図表2" sheetId="69" r:id="rId2"/>
    <sheet name="図表3" sheetId="41" r:id="rId3"/>
    <sheet name="図表4" sheetId="43" r:id="rId4"/>
    <sheet name="図表5" sheetId="40" r:id="rId5"/>
    <sheet name="図表6" sheetId="49" r:id="rId6"/>
    <sheet name="図表7" sheetId="27" r:id="rId7"/>
    <sheet name="図表8" sheetId="34" r:id="rId8"/>
    <sheet name="図表9" sheetId="72" r:id="rId9"/>
    <sheet name="図表10" sheetId="73" r:id="rId10"/>
    <sheet name="図表11" sheetId="74" r:id="rId11"/>
    <sheet name="図表12" sheetId="71" r:id="rId12"/>
    <sheet name="情報インデックス" sheetId="75" r:id="rId1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74" l="1"/>
  <c r="G34" i="74"/>
  <c r="G31" i="74"/>
  <c r="G30" i="74"/>
  <c r="G29" i="74"/>
  <c r="G28" i="74"/>
  <c r="G27" i="74"/>
  <c r="G26" i="74"/>
  <c r="G25" i="74"/>
  <c r="G23" i="74"/>
  <c r="G21" i="74"/>
  <c r="G19" i="74"/>
  <c r="G18" i="74"/>
  <c r="G17" i="74"/>
  <c r="G16" i="74"/>
  <c r="G15" i="74"/>
  <c r="G14" i="74"/>
  <c r="G13" i="74"/>
  <c r="G12" i="74"/>
  <c r="G11" i="74"/>
  <c r="G10" i="74"/>
  <c r="G9" i="74"/>
  <c r="G8" i="74"/>
  <c r="G7" i="74"/>
  <c r="G6" i="74"/>
  <c r="G5" i="74"/>
  <c r="Q25" i="43"/>
  <c r="Q24" i="43"/>
  <c r="Q23" i="43"/>
  <c r="Q22" i="43"/>
  <c r="Q21" i="43"/>
  <c r="Q20" i="43"/>
  <c r="Q19" i="43"/>
  <c r="Q18" i="43"/>
  <c r="Q17" i="43"/>
  <c r="Q16" i="43"/>
  <c r="Q15" i="43"/>
  <c r="Q14" i="43"/>
  <c r="Q13" i="43"/>
  <c r="Q12" i="43"/>
  <c r="Q11" i="43"/>
  <c r="Q10" i="43"/>
  <c r="Q9" i="43"/>
  <c r="Q8" i="43"/>
  <c r="Q7" i="43"/>
  <c r="Q6" i="43"/>
  <c r="Q5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N6" i="43"/>
  <c r="N5" i="43"/>
</calcChain>
</file>

<file path=xl/sharedStrings.xml><?xml version="1.0" encoding="utf-8"?>
<sst xmlns="http://schemas.openxmlformats.org/spreadsheetml/2006/main" count="519" uniqueCount="377">
  <si>
    <t>図表1.定期昇給、ベースアップ、賃金改善のイメージ</t>
    <rPh sb="0" eb="2">
      <t>ズヒョウ</t>
    </rPh>
    <rPh sb="4" eb="6">
      <t>テイキ</t>
    </rPh>
    <rPh sb="6" eb="8">
      <t>ショウキュウ</t>
    </rPh>
    <rPh sb="16" eb="18">
      <t>チンギン</t>
    </rPh>
    <rPh sb="18" eb="20">
      <t>カイゼン</t>
    </rPh>
    <phoneticPr fontId="2"/>
  </si>
  <si>
    <t>賃金支給額</t>
    <rPh sb="0" eb="2">
      <t>チンギン</t>
    </rPh>
    <rPh sb="2" eb="5">
      <t>シキュウガク</t>
    </rPh>
    <phoneticPr fontId="2"/>
  </si>
  <si>
    <t>ベースアップ</t>
    <phoneticPr fontId="2"/>
  </si>
  <si>
    <t>定期昇給</t>
    <rPh sb="0" eb="2">
      <t>テイキ</t>
    </rPh>
    <rPh sb="2" eb="4">
      <t>ショウキュウ</t>
    </rPh>
    <phoneticPr fontId="2"/>
  </si>
  <si>
    <t>勤続年数など</t>
    <rPh sb="0" eb="2">
      <t>キンゾク</t>
    </rPh>
    <rPh sb="2" eb="4">
      <t>ネンスウ</t>
    </rPh>
    <phoneticPr fontId="2"/>
  </si>
  <si>
    <t>（出所：日本情報マート作成）</t>
    <rPh sb="1" eb="3">
      <t>シュッショ</t>
    </rPh>
    <rPh sb="4" eb="6">
      <t>ニホン</t>
    </rPh>
    <rPh sb="6" eb="8">
      <t>ジョウホウ</t>
    </rPh>
    <rPh sb="11" eb="13">
      <t>サクセイ</t>
    </rPh>
    <phoneticPr fontId="2"/>
  </si>
  <si>
    <t>図表2.大企業と中小企業の賃上げ額の推移（金属労協）</t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</si>
  <si>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</si>
  <si>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</si>
  <si>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</si>
  <si>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</si>
  <si>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</si>
  <si>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大企業</t>
    <rPh sb="0" eb="3">
      <t>ダイキギョウ</t>
    </rPh>
    <phoneticPr fontId="2"/>
  </si>
  <si>
    <t>中小企業</t>
    <rPh sb="0" eb="2">
      <t>チュウショウ</t>
    </rPh>
    <rPh sb="2" eb="4">
      <t>キギョウ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</si>
  <si>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</si>
  <si>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</si>
  <si>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</si>
  <si>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（出所：全日本金属産業労働組合協議会「春季生活闘争」を基に作成）</t>
    <rPh sb="1" eb="3">
      <t>シュッショ</t>
    </rPh>
    <rPh sb="4" eb="7">
      <t>ゼンニホン</t>
    </rPh>
    <rPh sb="7" eb="9">
      <t>キンゾク</t>
    </rPh>
    <rPh sb="9" eb="11">
      <t>サンギョウ</t>
    </rPh>
    <rPh sb="11" eb="13">
      <t>ロウドウ</t>
    </rPh>
    <rPh sb="13" eb="15">
      <t>クミアイ</t>
    </rPh>
    <rPh sb="15" eb="18">
      <t>キョウギカイ</t>
    </rPh>
    <rPh sb="19" eb="21">
      <t>シュンキ</t>
    </rPh>
    <rPh sb="21" eb="23">
      <t>セイカツ</t>
    </rPh>
    <rPh sb="23" eb="25">
      <t>トウソウ</t>
    </rPh>
    <rPh sb="27" eb="28">
      <t>モト</t>
    </rPh>
    <rPh sb="29" eb="31">
      <t>サクセイ</t>
    </rPh>
    <phoneticPr fontId="2"/>
  </si>
  <si>
    <t>図表3.民間主要企業における春季賃上げ状況の推移</t>
    <rPh sb="0" eb="2">
      <t>ズヒョウ</t>
    </rPh>
    <rPh sb="4" eb="6">
      <t>ミンカン</t>
    </rPh>
    <rPh sb="5" eb="6">
      <t>カン</t>
    </rPh>
    <rPh sb="6" eb="8">
      <t>シュヨウ</t>
    </rPh>
    <rPh sb="8" eb="10">
      <t>キギョウ</t>
    </rPh>
    <rPh sb="14" eb="16">
      <t>シュンキ</t>
    </rPh>
    <rPh sb="16" eb="18">
      <t>チンア</t>
    </rPh>
    <rPh sb="19" eb="21">
      <t>ジョウキョウ</t>
    </rPh>
    <rPh sb="22" eb="24">
      <t>スイイ</t>
    </rPh>
    <phoneticPr fontId="2"/>
  </si>
  <si>
    <t>区分</t>
    <rPh sb="0" eb="2">
      <t>クブン</t>
    </rPh>
    <phoneticPr fontId="2"/>
  </si>
  <si>
    <t>現行ベース
（円）</t>
    <rPh sb="7" eb="8">
      <t>エン</t>
    </rPh>
    <phoneticPr fontId="2"/>
  </si>
  <si>
    <t>妥結額
（円）</t>
    <phoneticPr fontId="2"/>
  </si>
  <si>
    <t>賃上げ率
（％）</t>
    <phoneticPr fontId="2"/>
  </si>
  <si>
    <t>分散係数</t>
    <phoneticPr fontId="2"/>
  </si>
  <si>
    <t>2000年</t>
    <rPh sb="4" eb="5">
      <t>ネン</t>
    </rPh>
    <phoneticPr fontId="2"/>
  </si>
  <si>
    <t>2001年</t>
    <rPh sb="4" eb="5">
      <t>ネン</t>
    </rPh>
    <phoneticPr fontId="2"/>
  </si>
  <si>
    <t>2002年</t>
    <rPh sb="4" eb="5">
      <t>ネン</t>
    </rPh>
    <phoneticPr fontId="2"/>
  </si>
  <si>
    <t>2003年</t>
    <rPh sb="4" eb="5">
      <t>ネン</t>
    </rPh>
    <phoneticPr fontId="2"/>
  </si>
  <si>
    <t>2004年</t>
    <rPh sb="4" eb="5">
      <t>ネン</t>
    </rPh>
    <phoneticPr fontId="2"/>
  </si>
  <si>
    <t>2005年</t>
    <rPh sb="4" eb="5">
      <t>ネン</t>
    </rPh>
    <phoneticPr fontId="2"/>
  </si>
  <si>
    <t>2006年</t>
    <rPh sb="4" eb="5">
      <t>ネン</t>
    </rPh>
    <phoneticPr fontId="2"/>
  </si>
  <si>
    <t>2007年</t>
    <rPh sb="4" eb="5">
      <t>ネン</t>
    </rPh>
    <phoneticPr fontId="2"/>
  </si>
  <si>
    <t>2008年</t>
    <rPh sb="4" eb="5">
      <t>ネン</t>
    </rPh>
    <phoneticPr fontId="2"/>
  </si>
  <si>
    <t>2009年</t>
    <rPh sb="4" eb="5">
      <t>ネン</t>
    </rPh>
    <phoneticPr fontId="2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</si>
  <si>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</si>
  <si>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</si>
  <si>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</si>
  <si>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</si>
  <si>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2017年</t>
    <rPh sb="4" eb="5">
      <t>ネン</t>
    </rPh>
    <phoneticPr fontId="2"/>
  </si>
  <si>
    <t>2023年</t>
    <rPh sb="4" eb="5">
      <t>ネン</t>
    </rPh>
    <phoneticPr fontId="2"/>
  </si>
  <si>
    <t>（出所：厚生労働省「民間主要企業春季賃上げ要求・妥結状況」）</t>
    <rPh sb="1" eb="3">
      <t>シュッショ</t>
    </rPh>
    <rPh sb="4" eb="6">
      <t>コウセイ</t>
    </rPh>
    <rPh sb="6" eb="9">
      <t>ロウドウショウ</t>
    </rPh>
    <phoneticPr fontId="2"/>
  </si>
  <si>
    <t>（注1）2003年までの主要企業の集計対象は、原則として、東証または大証1部上場企業のうち資本金20億円以上かつ従業員数1000人以上の労働組合がある企業です（加重平均）。2004年以降の集計対象は、原則として、資本金10億円以上かつ従業員数1000人以上の労働組合がある企業です（加重平均）。</t>
    <rPh sb="1" eb="2">
      <t>チュウ</t>
    </rPh>
    <phoneticPr fontId="2"/>
  </si>
  <si>
    <t>（注2）分散係数は、妥結額の四分位分散係数で、次の式により計算しました。なお、四分位分散係数は、妥結額の企業間のばらつきが大きいほど、その値は大きくなり、ばらつきが小さいほど値は小さくなります。</t>
    <phoneticPr fontId="2"/>
  </si>
  <si>
    <t>四分位分散係数＝　</t>
    <phoneticPr fontId="2"/>
  </si>
  <si>
    <t>第3四分位数－第1四分位数</t>
    <phoneticPr fontId="2"/>
  </si>
  <si>
    <t>2×中位数</t>
    <phoneticPr fontId="2"/>
  </si>
  <si>
    <t>図表4.2023年の大手企業の産業別の春季賃上げ要求・妥結状況</t>
    <rPh sb="0" eb="2">
      <t>ズヒョウネンオオテキギョウサンギョウベツ</t>
    </rPh>
    <phoneticPr fontId="2"/>
  </si>
  <si>
    <t>集計企業数
（社）</t>
    <rPh sb="7" eb="8">
      <t>シャ</t>
    </rPh>
    <phoneticPr fontId="2"/>
  </si>
  <si>
    <t>平均年齢
（歳）</t>
    <rPh sb="6" eb="7">
      <t>サイ</t>
    </rPh>
    <phoneticPr fontId="2"/>
  </si>
  <si>
    <t>現行ベース
（円）</t>
    <rPh sb="0" eb="2">
      <t>ゲンコウ</t>
    </rPh>
    <rPh sb="7" eb="8">
      <t>エン</t>
    </rPh>
    <phoneticPr fontId="2"/>
  </si>
  <si>
    <t>要求額
（円）</t>
    <rPh sb="0" eb="3">
      <t>ヨウキュウガク</t>
    </rPh>
    <rPh sb="5" eb="6">
      <t>エン</t>
    </rPh>
    <phoneticPr fontId="2"/>
  </si>
  <si>
    <t>妥結額
（円）</t>
    <rPh sb="5" eb="6">
      <t>エン</t>
    </rPh>
    <phoneticPr fontId="2"/>
  </si>
  <si>
    <t>賃上げ率
（％）</t>
    <rPh sb="0" eb="2">
      <t>チンア</t>
    </rPh>
    <rPh sb="3" eb="4">
      <t>リツ</t>
    </rPh>
    <phoneticPr fontId="2"/>
  </si>
  <si>
    <t>（参考）2022年</t>
    <rPh sb="1" eb="3">
      <t>サンコウネン</t>
    </rPh>
    <phoneticPr fontId="2"/>
  </si>
  <si>
    <t>社数
（社）</t>
    <rPh sb="0" eb="1">
      <t>シャ</t>
    </rPh>
    <rPh sb="1" eb="2">
      <t>スウ</t>
    </rPh>
    <rPh sb="4" eb="5">
      <t>シャ</t>
    </rPh>
    <phoneticPr fontId="2"/>
  </si>
  <si>
    <t>妥結額
（円）</t>
    <rPh sb="0" eb="2">
      <t>ダケツ</t>
    </rPh>
    <rPh sb="2" eb="3">
      <t>ガク</t>
    </rPh>
    <rPh sb="5" eb="6">
      <t>エン</t>
    </rPh>
    <phoneticPr fontId="2"/>
  </si>
  <si>
    <t>建設</t>
  </si>
  <si>
    <t>食料品・たばこ</t>
  </si>
  <si>
    <t>繊維</t>
  </si>
  <si>
    <t>紙・パルプ</t>
  </si>
  <si>
    <t>化学</t>
  </si>
  <si>
    <t>ゴム製品</t>
  </si>
  <si>
    <t>窯業</t>
  </si>
  <si>
    <t>鉄鋼</t>
  </si>
  <si>
    <t>非鉄金属</t>
  </si>
  <si>
    <t>機械</t>
  </si>
  <si>
    <t>電気機器</t>
  </si>
  <si>
    <t>造船</t>
  </si>
  <si>
    <t>精密機器</t>
  </si>
  <si>
    <t>自動車</t>
  </si>
  <si>
    <t>その他製造</t>
  </si>
  <si>
    <t>電力・ガス</t>
  </si>
  <si>
    <t>運輸</t>
  </si>
  <si>
    <t>卸・小売</t>
    <phoneticPr fontId="2"/>
  </si>
  <si>
    <t>金融・保険</t>
    <rPh sb="0" eb="2">
      <t>キンユウ</t>
    </rPh>
    <rPh sb="3" eb="5">
      <t>ホケン</t>
    </rPh>
    <phoneticPr fontId="2"/>
  </si>
  <si>
    <t>サービス</t>
  </si>
  <si>
    <t>平均</t>
    <rPh sb="0" eb="2">
      <t>ヘイキン</t>
    </rPh>
    <phoneticPr fontId="2"/>
  </si>
  <si>
    <t>（出所：厚生労働省「令和5年民間主要企業春季賃上げ要求・妥結状況」）</t>
    <rPh sb="1" eb="3">
      <t>シュッショ</t>
    </rPh>
    <rPh sb="4" eb="6">
      <t>コウセイ</t>
    </rPh>
    <rPh sb="6" eb="9">
      <t>ロウドウショウ</t>
    </rPh>
    <rPh sb="10" eb="12">
      <t>レイワネン</t>
    </rPh>
    <phoneticPr fontId="2"/>
  </si>
  <si>
    <t>（注1）集計対象企業は、妥結額（定期昇給込みの賃上げ額）などを把握できた、資本金10億円以上かつ従業員1000人以上の労働組合のある企業です。ただし、要求額については、具体的な要求額が把握できた企業について算出しています。数値は、各企業の組合員数による加重平均です。</t>
    <rPh sb="1" eb="2">
      <t>チュウ</t>
    </rPh>
    <phoneticPr fontId="2"/>
  </si>
  <si>
    <t>（注2）妥結額は、原則として定期昇給込みの平均賃上げ額を用いましたが、一部に年齢ポイント（30歳、35歳など）での妥結額（定期昇給込みの賃上げ額）を含んでいます。</t>
    <phoneticPr fontId="2"/>
  </si>
  <si>
    <t>図表5.昇給とベースアップの実施状況の推移</t>
    <rPh sb="0" eb="2">
      <t>ズヒョウ</t>
    </rPh>
    <rPh sb="4" eb="6">
      <t>ショウキュウ</t>
    </rPh>
    <rPh sb="14" eb="16">
      <t>ジッシ</t>
    </rPh>
    <rPh sb="16" eb="18">
      <t>ジョウキョウ</t>
    </rPh>
    <phoneticPr fontId="2"/>
  </si>
  <si>
    <t>暦年</t>
    <rPh sb="0" eb="2">
      <t>レキネン</t>
    </rPh>
    <phoneticPr fontId="2"/>
  </si>
  <si>
    <t>昇給とベースアップの実施状況</t>
    <phoneticPr fontId="2"/>
  </si>
  <si>
    <t>集計
企業数
（社）</t>
    <rPh sb="8" eb="9">
      <t>シャ</t>
    </rPh>
    <phoneticPr fontId="2"/>
  </si>
  <si>
    <t>昇給・ベア
ともに実施
（％）</t>
    <phoneticPr fontId="2"/>
  </si>
  <si>
    <t>昇給実施
ベアなし
（％）</t>
    <phoneticPr fontId="2"/>
  </si>
  <si>
    <t>昇給・ベア
ともに実施せず
（％）</t>
    <phoneticPr fontId="2"/>
  </si>
  <si>
    <t>月例賃金
引下げ
（％）</t>
    <rPh sb="0" eb="2">
      <t>ゲツレイ</t>
    </rPh>
    <phoneticPr fontId="2"/>
  </si>
  <si>
    <t>（出所：日本経済団体連合会「2021年1～6月実施分 昇給・ベースアップ実施状況調査結果」）</t>
    <rPh sb="6" eb="8">
      <t>ケイザイ</t>
    </rPh>
    <rPh sb="8" eb="10">
      <t>ダンタイ</t>
    </rPh>
    <rPh sb="10" eb="13">
      <t>レンゴウカイ</t>
    </rPh>
    <phoneticPr fontId="2"/>
  </si>
  <si>
    <t>賃上げ額（左目盛）</t>
    <rPh sb="0" eb="2">
      <t>チンア</t>
    </rPh>
    <rPh sb="3" eb="4">
      <t>ガク</t>
    </rPh>
    <rPh sb="5" eb="6">
      <t>ヒダリ</t>
    </rPh>
    <rPh sb="6" eb="8">
      <t>メモリ</t>
    </rPh>
    <phoneticPr fontId="2"/>
  </si>
  <si>
    <t>賃上げ率（右目盛）</t>
    <rPh sb="0" eb="2">
      <t>チンア</t>
    </rPh>
    <rPh sb="3" eb="4">
      <t>リツ</t>
    </rPh>
    <rPh sb="5" eb="6">
      <t>ミギ</t>
    </rPh>
    <rPh sb="6" eb="8">
      <t>メモ</t>
    </rPh>
    <phoneticPr fontId="2"/>
  </si>
  <si>
    <t>図表6.賃上げ額および賃上げ率の推移</t>
    <phoneticPr fontId="2"/>
  </si>
  <si>
    <t>1998年</t>
    <rPh sb="4" eb="5">
      <t>ネン</t>
    </rPh>
    <phoneticPr fontId="2"/>
  </si>
  <si>
    <t>1999年</t>
    <rPh sb="4" eb="5">
      <t>ネン</t>
    </rPh>
    <phoneticPr fontId="2"/>
  </si>
  <si>
    <t>（出所：日本経済団体連合会「2021年1～6月実施分 昇給・ベースアップ実施状況調査結果」）</t>
    <phoneticPr fontId="2"/>
  </si>
  <si>
    <t>業種</t>
    <rPh sb="0" eb="2">
      <t>ギョウシュ</t>
    </rPh>
    <phoneticPr fontId="2"/>
  </si>
  <si>
    <t>2023年</t>
    <rPh sb="0" eb="5">
      <t>ネン</t>
    </rPh>
    <phoneticPr fontId="2"/>
  </si>
  <si>
    <t>2022年</t>
    <rPh sb="0" eb="5">
      <t>ネン</t>
    </rPh>
    <phoneticPr fontId="2"/>
  </si>
  <si>
    <t>社数
（社）</t>
    <rPh sb="4" eb="5">
      <t>シャ</t>
    </rPh>
    <phoneticPr fontId="2"/>
  </si>
  <si>
    <t>アップ率
（％）</t>
    <rPh sb="3" eb="4">
      <t>リツ</t>
    </rPh>
    <phoneticPr fontId="2"/>
  </si>
  <si>
    <t>非鉄･金属</t>
  </si>
  <si>
    <t>食品</t>
  </si>
  <si>
    <t>紙･パルプ</t>
  </si>
  <si>
    <t>印刷</t>
  </si>
  <si>
    <t>－</t>
  </si>
  <si>
    <t>ゴム</t>
  </si>
  <si>
    <t>機械金属</t>
  </si>
  <si>
    <t>電機</t>
  </si>
  <si>
    <t>（従）11,541</t>
  </si>
  <si>
    <t>（従）18,990</t>
    <phoneticPr fontId="2"/>
  </si>
  <si>
    <t>（従）23,389</t>
    <phoneticPr fontId="2"/>
  </si>
  <si>
    <t>（従）14,871</t>
  </si>
  <si>
    <t>商業</t>
  </si>
  <si>
    <t>（従）12,974</t>
    <phoneticPr fontId="2"/>
  </si>
  <si>
    <t>（従）6,466</t>
  </si>
  <si>
    <t>鉄道</t>
  </si>
  <si>
    <t>（従）11,718</t>
    <phoneticPr fontId="2"/>
  </si>
  <si>
    <t>（従）6,301</t>
  </si>
  <si>
    <t>貨物運送</t>
  </si>
  <si>
    <t>総平均</t>
    <rPh sb="0" eb="3">
      <t>ソウヘイキン</t>
    </rPh>
    <phoneticPr fontId="2"/>
  </si>
  <si>
    <t>製造業平均</t>
    <rPh sb="0" eb="3">
      <t>セイゾウギョウ</t>
    </rPh>
    <rPh sb="3" eb="5">
      <t>ヘイキン</t>
    </rPh>
    <phoneticPr fontId="2"/>
  </si>
  <si>
    <t>非製造業平均</t>
    <rPh sb="0" eb="1">
      <t>ヒ</t>
    </rPh>
    <rPh sb="1" eb="4">
      <t>セイゾウギョウ</t>
    </rPh>
    <rPh sb="4" eb="6">
      <t>ヘイキン</t>
    </rPh>
    <phoneticPr fontId="2"/>
  </si>
  <si>
    <t>（出所：日本経済団体連合会「2023年春季労使交渉・大手企業業種別妥結結果（加重平均）」）</t>
    <phoneticPr fontId="2"/>
  </si>
  <si>
    <t>（注1）調査対象は、原則として従業員500人以上、主要21業種大手241社です。</t>
    <phoneticPr fontId="2"/>
  </si>
  <si>
    <t>（注2）21業種190社(78.8%)の妥結を把握しているが、うち54社は平均額不明などのため集計より除外されています。</t>
    <phoneticPr fontId="2"/>
  </si>
  <si>
    <t>（注3）平均欄の（   ）内は一社あたりの単純平均です。</t>
    <phoneticPr fontId="2"/>
  </si>
  <si>
    <t>（注4）（従）は従業員平均の数値を含みます。</t>
    <rPh sb="1" eb="2">
      <t>チュウ</t>
    </rPh>
    <phoneticPr fontId="2"/>
  </si>
  <si>
    <t>（注5）集計社数が2社に満たない場合など数字を伏せた業種がありますが、平均には含まれます。</t>
    <rPh sb="1" eb="2">
      <t>チュウ</t>
    </rPh>
    <rPh sb="4" eb="6">
      <t>シュウケイ</t>
    </rPh>
    <rPh sb="6" eb="7">
      <t>シャ</t>
    </rPh>
    <rPh sb="7" eb="8">
      <t>スウ</t>
    </rPh>
    <rPh sb="10" eb="11">
      <t>シャ</t>
    </rPh>
    <rPh sb="12" eb="13">
      <t>ミ</t>
    </rPh>
    <rPh sb="16" eb="18">
      <t>バアイ</t>
    </rPh>
    <rPh sb="20" eb="22">
      <t>スウジ</t>
    </rPh>
    <rPh sb="23" eb="24">
      <t>フ</t>
    </rPh>
    <rPh sb="26" eb="28">
      <t>ギョウシュ</t>
    </rPh>
    <rPh sb="35" eb="37">
      <t>ヘイキン</t>
    </rPh>
    <rPh sb="39" eb="40">
      <t>フク</t>
    </rPh>
    <phoneticPr fontId="2"/>
  </si>
  <si>
    <t>（注6）上記妥結額は、定期昇給（賃金体系維持分）等を含みます。</t>
    <phoneticPr fontId="2"/>
  </si>
  <si>
    <t>（注7）2022年の数値は、2022年7月27日付最終集計結果です。</t>
    <rPh sb="1" eb="2">
      <t>チュウ</t>
    </rPh>
    <phoneticPr fontId="2"/>
  </si>
  <si>
    <t>妥結額
（円）</t>
    <rPh sb="0" eb="3">
      <t>ダケツガク</t>
    </rPh>
    <rPh sb="5" eb="6">
      <t>エン</t>
    </rPh>
    <phoneticPr fontId="2"/>
  </si>
  <si>
    <t>増減率
（％）</t>
    <rPh sb="0" eb="2">
      <t>ゾウゲン</t>
    </rPh>
    <rPh sb="2" eb="3">
      <t>リツ</t>
    </rPh>
    <phoneticPr fontId="2"/>
  </si>
  <si>
    <t>製造業</t>
    <phoneticPr fontId="2"/>
  </si>
  <si>
    <t>鉄鋼・非鉄金属</t>
  </si>
  <si>
    <t>輸送用機器</t>
  </si>
  <si>
    <t>印刷・出版</t>
  </si>
  <si>
    <t>その他製造業</t>
  </si>
  <si>
    <t>製造業平均</t>
  </si>
  <si>
    <t>非製造業</t>
    <phoneticPr fontId="2"/>
  </si>
  <si>
    <t>金融</t>
  </si>
  <si>
    <t>運輸・通信</t>
  </si>
  <si>
    <t>土木・建設</t>
  </si>
  <si>
    <t>ガス・電気</t>
  </si>
  <si>
    <t>その他非製造業</t>
  </si>
  <si>
    <t>非製造業平均</t>
  </si>
  <si>
    <t>総平均</t>
  </si>
  <si>
    <t>規模別</t>
    <rPh sb="0" eb="2">
      <t>キボ</t>
    </rPh>
    <rPh sb="2" eb="3">
      <t>ベツ</t>
    </rPh>
    <phoneticPr fontId="2"/>
  </si>
  <si>
    <t>100人未満</t>
    <rPh sb="3" eb="4">
      <t>ニン</t>
    </rPh>
    <rPh sb="4" eb="6">
      <t>ミマン</t>
    </rPh>
    <phoneticPr fontId="2"/>
  </si>
  <si>
    <t>100～300人未満</t>
    <rPh sb="7" eb="8">
      <t>ニン</t>
    </rPh>
    <rPh sb="8" eb="10">
      <t>ミマン</t>
    </rPh>
    <phoneticPr fontId="2"/>
  </si>
  <si>
    <t>300～500人未満</t>
    <rPh sb="7" eb="8">
      <t>ニン</t>
    </rPh>
    <rPh sb="8" eb="10">
      <t>ミマン</t>
    </rPh>
    <phoneticPr fontId="2"/>
  </si>
  <si>
    <t>（注1）調査対象は、原則として従業員数500人未満、17業種754社です。</t>
    <phoneticPr fontId="2"/>
  </si>
  <si>
    <t>（注3）上記妥結額は、定期昇給（賃金体系維持分）などを含みます。</t>
    <phoneticPr fontId="2"/>
  </si>
  <si>
    <t>図表9.東京都内企業の2023年春季賃上げ要求・妥結状況（加重平均）</t>
    <rPh sb="0" eb="2">
      <t>ズヒョウ</t>
    </rPh>
    <rPh sb="4" eb="7">
      <t>トウキョウト</t>
    </rPh>
    <rPh sb="7" eb="8">
      <t>ナイ</t>
    </rPh>
    <rPh sb="8" eb="10">
      <t>キギョウネンダケツ</t>
    </rPh>
    <phoneticPr fontId="2"/>
  </si>
  <si>
    <t>区分</t>
  </si>
  <si>
    <t>要求状況</t>
    <phoneticPr fontId="2"/>
  </si>
  <si>
    <t>妥結状況</t>
    <phoneticPr fontId="2"/>
  </si>
  <si>
    <t>全規模</t>
  </si>
  <si>
    <t>対
前年比
（％）</t>
    <phoneticPr fontId="2"/>
  </si>
  <si>
    <t>前年額
（円）</t>
    <rPh sb="5" eb="6">
      <t>エン</t>
    </rPh>
    <phoneticPr fontId="2"/>
  </si>
  <si>
    <t>賃上げ率（％）</t>
    <rPh sb="0" eb="2">
      <t>チンア</t>
    </rPh>
    <rPh sb="3" eb="4">
      <t>リツ</t>
    </rPh>
    <phoneticPr fontId="2"/>
  </si>
  <si>
    <t>件数（件）</t>
    <rPh sb="3" eb="4">
      <t>ケン</t>
    </rPh>
    <phoneticPr fontId="2"/>
  </si>
  <si>
    <t>平均額
（円）</t>
    <rPh sb="5" eb="6">
      <t>エン</t>
    </rPh>
    <phoneticPr fontId="2"/>
  </si>
  <si>
    <t>件数
（件）</t>
    <rPh sb="4" eb="5">
      <t>ケン</t>
    </rPh>
    <phoneticPr fontId="2"/>
  </si>
  <si>
    <t>漁業</t>
    <phoneticPr fontId="2"/>
  </si>
  <si>
    <t>鉱業、採石業、砂利採取業</t>
    <phoneticPr fontId="2"/>
  </si>
  <si>
    <t>建設業</t>
    <rPh sb="0" eb="2">
      <t>ケンセツ</t>
    </rPh>
    <phoneticPr fontId="2"/>
  </si>
  <si>
    <t>食料品、たばこ</t>
    <phoneticPr fontId="2"/>
  </si>
  <si>
    <t>繊維、衣服</t>
    <phoneticPr fontId="2"/>
  </si>
  <si>
    <t>木材、家具装備品</t>
  </si>
  <si>
    <t>パルプ、紙、紙製品</t>
    <phoneticPr fontId="2"/>
  </si>
  <si>
    <t>印刷・同関連</t>
  </si>
  <si>
    <t>化学工業</t>
    <phoneticPr fontId="2"/>
  </si>
  <si>
    <t>石油・石炭製品</t>
  </si>
  <si>
    <t>プラスチック製品</t>
    <phoneticPr fontId="2"/>
  </si>
  <si>
    <t>ゴム製品</t>
    <phoneticPr fontId="2"/>
  </si>
  <si>
    <t>なめし革・毛皮</t>
  </si>
  <si>
    <t>窯業・土石製品</t>
  </si>
  <si>
    <t>鉄鋼業</t>
    <rPh sb="0" eb="2">
      <t>テッコウ</t>
    </rPh>
    <rPh sb="2" eb="3">
      <t>ギョウ</t>
    </rPh>
    <phoneticPr fontId="2"/>
  </si>
  <si>
    <t>非鉄金属</t>
    <rPh sb="0" eb="1">
      <t>ヒ</t>
    </rPh>
    <rPh sb="2" eb="4">
      <t>キンゾク</t>
    </rPh>
    <rPh sb="3" eb="4">
      <t>ゾク</t>
    </rPh>
    <phoneticPr fontId="2"/>
  </si>
  <si>
    <t>金属製品</t>
    <rPh sb="0" eb="2">
      <t>キンゾク</t>
    </rPh>
    <rPh sb="2" eb="4">
      <t>セイヒン</t>
    </rPh>
    <phoneticPr fontId="2"/>
  </si>
  <si>
    <t>機械器具製造業</t>
    <phoneticPr fontId="2"/>
  </si>
  <si>
    <t>電子部品・デバイス・電子回路製造業</t>
    <phoneticPr fontId="2"/>
  </si>
  <si>
    <t>電気機械器具</t>
  </si>
  <si>
    <t>情報通信機械器具製造業</t>
    <phoneticPr fontId="2"/>
  </si>
  <si>
    <t>輸送用機械器具</t>
  </si>
  <si>
    <t>その他製造</t>
    <rPh sb="2" eb="3">
      <t>タ</t>
    </rPh>
    <rPh sb="3" eb="5">
      <t>セイゾウ</t>
    </rPh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</si>
  <si>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</si>
  <si>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</si>
  <si>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>通信・放送</t>
    <rPh sb="0" eb="2">
      <t>ツウシン</t>
    </rPh>
    <rPh sb="3" eb="5">
      <t>ホウソウ</t>
    </rPh>
    <phoneticPr fontId="2"/>
  </si>
  <si>
    <t>情報サービス</t>
    <rPh sb="0" eb="2">
      <t>ジョウホウ</t>
    </rPh>
    <phoneticPr fontId="2"/>
  </si>
  <si>
    <t>情報制作（出版等）</t>
  </si>
  <si>
    <t>運輸業、郵便業</t>
  </si>
  <si>
    <t>私鉄・バス</t>
    <rPh sb="0" eb="2">
      <t>シテツ</t>
    </rPh>
    <phoneticPr fontId="2"/>
  </si>
  <si>
    <t>道路貨物運送</t>
    <rPh sb="0" eb="2">
      <t>ドウロ</t>
    </rPh>
    <rPh sb="2" eb="4">
      <t>カモツ</t>
    </rPh>
    <rPh sb="4" eb="6">
      <t>ウンソウ</t>
    </rPh>
    <phoneticPr fontId="2"/>
  </si>
  <si>
    <t>その他運輸</t>
    <rPh sb="2" eb="3">
      <t>タ</t>
    </rPh>
    <rPh sb="3" eb="5">
      <t>ウンユ</t>
    </rPh>
    <phoneticPr fontId="2"/>
  </si>
  <si>
    <t>卸売・小売業</t>
    <rPh sb="0" eb="2">
      <t>オロシウリ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</si>
  <si>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</si>
  <si>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不動産業、物品賃貸業</t>
  </si>
  <si>
    <t>学術研究、専門・技術サービス業</t>
    <phoneticPr fontId="2"/>
  </si>
  <si>
    <t>宿泊業、飲食サービス業</t>
  </si>
  <si>
    <t>生活関連サービス業、娯楽業</t>
    <phoneticPr fontId="2"/>
  </si>
  <si>
    <t>医療、福祉</t>
    <rPh sb="3" eb="5">
      <t>フクシ</t>
    </rPh>
    <phoneticPr fontId="2"/>
  </si>
  <si>
    <t>教育、学習支援</t>
    <phoneticPr fontId="2"/>
  </si>
  <si>
    <t>複合サービス事業</t>
    <phoneticPr fontId="2"/>
  </si>
  <si>
    <t>サービス業（その他）</t>
    <phoneticPr fontId="2"/>
  </si>
  <si>
    <t>（出所：東京都産業労働局「経済要求・妥結状況調査（2023年春季賃上げ調査速報）」</t>
    <phoneticPr fontId="2"/>
  </si>
  <si>
    <t>（注1）金額は原則として組合員平均です。</t>
    <phoneticPr fontId="2"/>
  </si>
  <si>
    <t>（注2）平均賃金は基準内賃金（毎月決まって支給されているもので通勤費を除いたもの）です。</t>
    <rPh sb="4" eb="6">
      <t>ヘイキン</t>
    </rPh>
    <rPh sb="6" eb="8">
      <t>チンギン</t>
    </rPh>
    <rPh sb="9" eb="12">
      <t>キジュンナイ</t>
    </rPh>
    <rPh sb="12" eb="14">
      <t>チンギン</t>
    </rPh>
    <rPh sb="15" eb="17">
      <t>マイツキ</t>
    </rPh>
    <rPh sb="17" eb="18">
      <t>キ</t>
    </rPh>
    <rPh sb="21" eb="23">
      <t>シキュウ</t>
    </rPh>
    <rPh sb="31" eb="33">
      <t>ツウキン</t>
    </rPh>
    <rPh sb="33" eb="34">
      <t>ヒ</t>
    </rPh>
    <rPh sb="35" eb="36">
      <t>ノゾ</t>
    </rPh>
    <phoneticPr fontId="2"/>
  </si>
  <si>
    <t>（注3）加重平均とは、組合員1人当たりの平均です。</t>
    <rPh sb="1" eb="2">
      <t>チュウ</t>
    </rPh>
    <phoneticPr fontId="2"/>
  </si>
  <si>
    <t>（注4）該当の値がない場合は空欄で表示しています。</t>
    <rPh sb="14" eb="16">
      <t>クウラン</t>
    </rPh>
    <phoneticPr fontId="2"/>
  </si>
  <si>
    <t>図表10.大阪府内企業の2023年の春季賃上げ要求･妥結状況</t>
    <phoneticPr fontId="2"/>
  </si>
  <si>
    <t>要求状況</t>
    <rPh sb="0" eb="2">
      <t>ヨウキュウ</t>
    </rPh>
    <rPh sb="2" eb="4">
      <t>ジョウキョウ</t>
    </rPh>
    <phoneticPr fontId="2"/>
  </si>
  <si>
    <t>妥結状況</t>
    <rPh sb="0" eb="1">
      <t>オダ</t>
    </rPh>
    <rPh sb="1" eb="2">
      <t>ケツ</t>
    </rPh>
    <rPh sb="2" eb="3">
      <t>ジョウ</t>
    </rPh>
    <rPh sb="3" eb="4">
      <t>イワン</t>
    </rPh>
    <phoneticPr fontId="2"/>
  </si>
  <si>
    <t>要求額
（円）</t>
    <rPh sb="0" eb="1">
      <t>ヨウ</t>
    </rPh>
    <rPh sb="1" eb="2">
      <t>モトム</t>
    </rPh>
    <rPh sb="2" eb="3">
      <t>ガク</t>
    </rPh>
    <phoneticPr fontId="2"/>
  </si>
  <si>
    <t>集計
組合数
（組合）</t>
    <rPh sb="0" eb="2">
      <t>シュウケイ</t>
    </rPh>
    <rPh sb="3" eb="5">
      <t>クミアイ</t>
    </rPh>
    <rPh sb="5" eb="6">
      <t>スウ</t>
    </rPh>
    <phoneticPr fontId="2"/>
  </si>
  <si>
    <t>妥結人数
（人）</t>
    <rPh sb="0" eb="2">
      <t>ダケツ</t>
    </rPh>
    <rPh sb="2" eb="3">
      <t>ニン</t>
    </rPh>
    <rPh sb="3" eb="4">
      <t>スウ</t>
    </rPh>
    <phoneticPr fontId="2"/>
  </si>
  <si>
    <t>平均賃金（円）</t>
    <rPh sb="0" eb="2">
      <t>ヘイキン</t>
    </rPh>
    <rPh sb="2" eb="4">
      <t>チンギン</t>
    </rPh>
    <rPh sb="5" eb="6">
      <t>エン</t>
    </rPh>
    <phoneticPr fontId="2"/>
  </si>
  <si>
    <t>妥結額
（円）</t>
    <rPh sb="0" eb="2">
      <t>ダケツ</t>
    </rPh>
    <rPh sb="2" eb="3">
      <t>ガク</t>
    </rPh>
    <phoneticPr fontId="2"/>
  </si>
  <si>
    <t>全産業計</t>
    <rPh sb="0" eb="1">
      <t>ゼン</t>
    </rPh>
    <rPh sb="1" eb="2">
      <t>サン</t>
    </rPh>
    <rPh sb="2" eb="3">
      <t>ギョウ</t>
    </rPh>
    <rPh sb="3" eb="4">
      <t>ケイ</t>
    </rPh>
    <phoneticPr fontId="2"/>
  </si>
  <si>
    <t>製造業平均</t>
    <rPh sb="0" eb="1">
      <t>セイ</t>
    </rPh>
    <rPh sb="1" eb="2">
      <t>ヅクリ</t>
    </rPh>
    <rPh sb="2" eb="3">
      <t>ギョウ</t>
    </rPh>
    <rPh sb="3" eb="5">
      <t>ヘイキン</t>
    </rPh>
    <phoneticPr fontId="2"/>
  </si>
  <si>
    <t>食料品・たばこ</t>
    <rPh sb="0" eb="3">
      <t>ショクリョウヒン</t>
    </rPh>
    <phoneticPr fontId="2"/>
  </si>
  <si>
    <t>繊維、衣服</t>
    <rPh sb="0" eb="2">
      <t>センイ</t>
    </rPh>
    <rPh sb="3" eb="5">
      <t>イフク</t>
    </rPh>
    <phoneticPr fontId="2"/>
  </si>
  <si>
    <t>木材、家具・装備品</t>
    <rPh sb="0" eb="2">
      <t>モクザイ</t>
    </rPh>
    <rPh sb="3" eb="5">
      <t>カグ</t>
    </rPh>
    <rPh sb="6" eb="9">
      <t>ソウビヒン</t>
    </rPh>
    <phoneticPr fontId="2"/>
  </si>
  <si>
    <t>パルプ・紙・紙加工品</t>
    <rPh sb="4" eb="5">
      <t>カミ</t>
    </rPh>
    <rPh sb="6" eb="7">
      <t>カミ</t>
    </rPh>
    <rPh sb="7" eb="10">
      <t>カコウヒン</t>
    </rPh>
    <phoneticPr fontId="2"/>
  </si>
  <si>
    <t>印刷・同関連</t>
    <rPh sb="0" eb="2">
      <t>インサツ</t>
    </rPh>
    <rPh sb="3" eb="4">
      <t>ドウ</t>
    </rPh>
    <rPh sb="4" eb="6">
      <t>カンレン</t>
    </rPh>
    <phoneticPr fontId="2"/>
  </si>
  <si>
    <t>化学</t>
    <rPh sb="0" eb="2">
      <t>カガク</t>
    </rPh>
    <phoneticPr fontId="2"/>
  </si>
  <si>
    <t>石油・石炭製品</t>
    <rPh sb="0" eb="2">
      <t>セキユ</t>
    </rPh>
    <rPh sb="3" eb="5">
      <t>セキタン</t>
    </rPh>
    <rPh sb="5" eb="7">
      <t>セイヒン</t>
    </rPh>
    <phoneticPr fontId="2"/>
  </si>
  <si>
    <t>プラスチック製品</t>
    <rPh sb="6" eb="8">
      <t>セイヒン</t>
    </rPh>
    <phoneticPr fontId="2"/>
  </si>
  <si>
    <t>ゴム、皮革製品</t>
    <rPh sb="3" eb="5">
      <t>ヒカク</t>
    </rPh>
    <rPh sb="5" eb="7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</si>
  <si>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</si>
  <si>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</t>
    <rPh sb="0" eb="2">
      <t>テッコウ</t>
    </rPh>
    <phoneticPr fontId="2"/>
  </si>
  <si>
    <t>非鉄金属</t>
    <rPh sb="0" eb="2">
      <t>ヒテツ</t>
    </rPh>
    <rPh sb="2" eb="4">
      <t>キンゾク</t>
    </rPh>
    <phoneticPr fontId="2"/>
  </si>
  <si>
    <t>機械器具</t>
    <rPh sb="0" eb="2">
      <t>キカイ</t>
    </rPh>
    <rPh sb="2" eb="4">
      <t>キグ</t>
    </rPh>
    <phoneticPr fontId="2"/>
  </si>
  <si>
    <t>電子部品・デバイス</t>
    <rPh sb="0" eb="2">
      <t>デンシ</t>
    </rPh>
    <rPh sb="2" eb="4">
      <t>ブヒン</t>
    </rPh>
    <phoneticPr fontId="2"/>
  </si>
  <si>
    <t>電気機械器具</t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</si>
  <si>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</si>
  <si>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</si>
  <si>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</t>
    <rPh sb="2" eb="3">
      <t>タ</t>
    </rPh>
    <rPh sb="4" eb="6">
      <t>セイゾウ</t>
    </rPh>
    <phoneticPr fontId="2"/>
  </si>
  <si>
    <t>農林水産業</t>
    <rPh sb="0" eb="2">
      <t>ノウリン</t>
    </rPh>
    <rPh sb="2" eb="5">
      <t>スイサンギョウ</t>
    </rPh>
    <phoneticPr fontId="2"/>
  </si>
  <si>
    <t>鉱業・採石・砂利</t>
    <rPh sb="0" eb="2">
      <t>コウギョウ</t>
    </rPh>
    <rPh sb="3" eb="5">
      <t>サイセキ</t>
    </rPh>
    <rPh sb="6" eb="8">
      <t>ジャリ</t>
    </rPh>
    <phoneticPr fontId="2"/>
  </si>
  <si>
    <t>建設業</t>
    <rPh sb="0" eb="3">
      <t>ケンセツギョウ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</si>
  <si>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</si>
  <si>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</si>
  <si>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</si>
  <si>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</si>
  <si>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金融・保険、不動産、物品賃貸業</t>
    <rPh sb="0" eb="2">
      <t>キンユウ</t>
    </rPh>
    <rPh sb="3" eb="5">
      <t>ホケン</t>
    </rPh>
    <rPh sb="6" eb="9">
      <t>フドウサン</t>
    </rPh>
    <rPh sb="10" eb="12">
      <t>ブッピン</t>
    </rPh>
    <rPh sb="12" eb="15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</si>
  <si>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</si>
  <si>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</si>
  <si>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</si>
  <si>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医療、福祉、教育、学習支援業</t>
    <rPh sb="0" eb="2">
      <t>イリョウ</t>
    </rPh>
    <rPh sb="3" eb="5">
      <t>フクシ</t>
    </rPh>
    <rPh sb="6" eb="8">
      <t>キョウイク</t>
    </rPh>
    <rPh sb="9" eb="11">
      <t>ガクシュウ</t>
    </rPh>
    <rPh sb="11" eb="13">
      <t>シエン</t>
    </rPh>
    <rPh sb="13" eb="14">
      <t>ギョウ</t>
    </rPh>
    <phoneticPr fontId="2"/>
  </si>
  <si>
    <t>複合サービス事業、サービス業</t>
    <rPh sb="0" eb="2">
      <t>フクゴウ</t>
    </rPh>
    <rPh sb="6" eb="7">
      <t>ジ</t>
    </rPh>
    <rPh sb="7" eb="8">
      <t>ギョウ</t>
    </rPh>
    <rPh sb="13" eb="14">
      <t>ギョウ</t>
    </rPh>
    <phoneticPr fontId="2"/>
  </si>
  <si>
    <t>（出所：大阪府商工労働部「春季賃上げ要求・妥結状況」）</t>
    <phoneticPr fontId="2"/>
  </si>
  <si>
    <t>（注）集計データがない場合は空欄で表示しています。</t>
    <rPh sb="3" eb="5">
      <t>シュウケイ</t>
    </rPh>
    <phoneticPr fontId="2"/>
  </si>
  <si>
    <t>図表11.愛知県内企業の2023年春季賃上げ要求･妥結状況</t>
    <rPh sb="0" eb="2">
      <t>ズヒョウ</t>
    </rPh>
    <rPh sb="9" eb="11">
      <t>キギョウ</t>
    </rPh>
    <phoneticPr fontId="2"/>
  </si>
  <si>
    <t>企業数
（社）</t>
    <rPh sb="0" eb="1">
      <t>キ</t>
    </rPh>
    <rPh sb="1" eb="2">
      <t>ギョウ</t>
    </rPh>
    <rPh sb="2" eb="3">
      <t>スウ</t>
    </rPh>
    <rPh sb="5" eb="6">
      <t>シャ</t>
    </rPh>
    <phoneticPr fontId="2"/>
  </si>
  <si>
    <t>（Ａ）
現行ベース
（基準内賃金）
（円）</t>
    <rPh sb="4" eb="6">
      <t>ゲンコウ</t>
    </rPh>
    <rPh sb="11" eb="14">
      <t>キジュンナイ</t>
    </rPh>
    <rPh sb="14" eb="16">
      <t>チンギン</t>
    </rPh>
    <rPh sb="19" eb="20">
      <t>エン</t>
    </rPh>
    <phoneticPr fontId="2"/>
  </si>
  <si>
    <t>要求金額</t>
    <phoneticPr fontId="2"/>
  </si>
  <si>
    <t>妥結金額</t>
  </si>
  <si>
    <t>（Ｂ）
平均額
（円）</t>
    <rPh sb="4" eb="6">
      <t>ヘイキン</t>
    </rPh>
    <rPh sb="6" eb="7">
      <t>ガク</t>
    </rPh>
    <rPh sb="9" eb="10">
      <t>エン</t>
    </rPh>
    <phoneticPr fontId="2"/>
  </si>
  <si>
    <t>平均
要求率
（％）</t>
    <rPh sb="0" eb="2">
      <t>ヘイキン</t>
    </rPh>
    <rPh sb="3" eb="5">
      <t>ヨウキュウ</t>
    </rPh>
    <rPh sb="5" eb="6">
      <t>リツ</t>
    </rPh>
    <phoneticPr fontId="2"/>
  </si>
  <si>
    <t>（Ｃ）
平均額
（円）</t>
    <rPh sb="4" eb="6">
      <t>ヘイキン</t>
    </rPh>
    <rPh sb="6" eb="7">
      <t>ガク</t>
    </rPh>
    <rPh sb="9" eb="10">
      <t>エン</t>
    </rPh>
    <phoneticPr fontId="2"/>
  </si>
  <si>
    <t>平均
賃上げ率
（％）</t>
    <rPh sb="0" eb="2">
      <t>ヘイキン</t>
    </rPh>
    <rPh sb="3" eb="5">
      <t>チンア</t>
    </rPh>
    <rPh sb="6" eb="7">
      <t>リツ</t>
    </rPh>
    <phoneticPr fontId="2"/>
  </si>
  <si>
    <t>全企業</t>
  </si>
  <si>
    <t>食料品、飲料・たばこ・飼料</t>
    <phoneticPr fontId="2"/>
  </si>
  <si>
    <t>繊維工業</t>
    <phoneticPr fontId="2"/>
  </si>
  <si>
    <t>木材、家具・装備品</t>
    <phoneticPr fontId="2"/>
  </si>
  <si>
    <t>パルプ・紙・紙加工品</t>
    <phoneticPr fontId="2"/>
  </si>
  <si>
    <t>印刷・同関連</t>
    <phoneticPr fontId="2"/>
  </si>
  <si>
    <t>ゴム、皮革製品</t>
    <phoneticPr fontId="2"/>
  </si>
  <si>
    <t>窯業・土石製品</t>
    <phoneticPr fontId="2"/>
  </si>
  <si>
    <t>鉄鋼業</t>
    <phoneticPr fontId="2"/>
  </si>
  <si>
    <t>非鉄金属</t>
    <phoneticPr fontId="2"/>
  </si>
  <si>
    <t>金属製品</t>
    <phoneticPr fontId="2"/>
  </si>
  <si>
    <t>×</t>
    <phoneticPr fontId="2"/>
  </si>
  <si>
    <t>情報通信機械器具</t>
    <phoneticPr fontId="2"/>
  </si>
  <si>
    <t>輸送用機械器具</t>
    <phoneticPr fontId="2"/>
  </si>
  <si>
    <t>その他製造業</t>
    <phoneticPr fontId="2"/>
  </si>
  <si>
    <t>非製造業</t>
    <rPh sb="0" eb="4">
      <t>ヒセイゾウギョウ</t>
    </rPh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</si>
  <si>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</si>
  <si>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</si>
  <si>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</si>
  <si>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金融業，保険業、不動産業，物品賃貸業</t>
    <phoneticPr fontId="2"/>
  </si>
  <si>
    <t>学術研究、専門･技術サービス業</t>
    <phoneticPr fontId="2"/>
  </si>
  <si>
    <t>×</t>
  </si>
  <si>
    <t>宿泊業，飲食サービス業</t>
    <phoneticPr fontId="2"/>
  </si>
  <si>
    <t>教育，学習支援業、医療，福祉</t>
    <phoneticPr fontId="2"/>
  </si>
  <si>
    <t>複合サービス事業、サービス業</t>
    <phoneticPr fontId="2"/>
  </si>
  <si>
    <t>（出所：愛知県労働局労働福祉課「愛知県内の企業における2023年春季賃上げ要求・妥結状況調査結果について」）</t>
    <phoneticPr fontId="2"/>
  </si>
  <si>
    <t>（注1）「加重平均」による結果です。加重平均とは、労働組合員1人当たりの平均です。「基準内賃金」とは、所定内労働時間の労働に対して支払われる賃金です。</t>
    <rPh sb="13" eb="15">
      <t>ケッカ</t>
    </rPh>
    <rPh sb="18" eb="20">
      <t>カジュウ</t>
    </rPh>
    <rPh sb="20" eb="22">
      <t>ヘイキン</t>
    </rPh>
    <phoneticPr fontId="2"/>
  </si>
  <si>
    <t>（注2）平均要求率は「Ｂ／Ａ×100」、平均賃上げ率は「Ｃ／Ａ×100」で求めています。</t>
    <rPh sb="4" eb="6">
      <t>ヘイキン</t>
    </rPh>
    <rPh sb="20" eb="22">
      <t>ヘイキン</t>
    </rPh>
    <phoneticPr fontId="2"/>
  </si>
  <si>
    <t>（注3）集計企業が2以下の場合は、当該の個別情報を秘匿するために「×」と表示しています。</t>
    <rPh sb="1" eb="2">
      <t>チュウ</t>
    </rPh>
    <rPh sb="4" eb="5">
      <t>シュウ</t>
    </rPh>
    <rPh sb="5" eb="6">
      <t>ケイ</t>
    </rPh>
    <rPh sb="6" eb="8">
      <t>キギョウ</t>
    </rPh>
    <rPh sb="10" eb="12">
      <t>イカ</t>
    </rPh>
    <rPh sb="13" eb="15">
      <t>バアイ</t>
    </rPh>
    <rPh sb="17" eb="19">
      <t>トウガイ</t>
    </rPh>
    <rPh sb="20" eb="22">
      <t>コベツ</t>
    </rPh>
    <rPh sb="22" eb="24">
      <t>ジョウホウ</t>
    </rPh>
    <rPh sb="25" eb="27">
      <t>ヒトク</t>
    </rPh>
    <rPh sb="36" eb="38">
      <t>ヒョウジ</t>
    </rPh>
    <phoneticPr fontId="2"/>
  </si>
  <si>
    <t>（注4）該当の値がない場合は「－」と表示しています。</t>
    <rPh sb="1" eb="2">
      <t>チュウ</t>
    </rPh>
    <rPh sb="4" eb="6">
      <t>ガイトウ</t>
    </rPh>
    <rPh sb="7" eb="8">
      <t>アタイ</t>
    </rPh>
    <rPh sb="11" eb="13">
      <t>バアイ</t>
    </rPh>
    <rPh sb="18" eb="20">
      <t>ヒョウジ</t>
    </rPh>
    <phoneticPr fontId="2"/>
  </si>
  <si>
    <t>製造業計</t>
  </si>
  <si>
    <t>食料品</t>
  </si>
  <si>
    <t>非製造業計</t>
  </si>
  <si>
    <t>卸売・小売業</t>
  </si>
  <si>
    <t>金属工業</t>
  </si>
  <si>
    <t>機械器具</t>
    <rPh sb="2" eb="4">
      <t>キグ</t>
    </rPh>
    <phoneticPr fontId="2"/>
  </si>
  <si>
    <t>土木建設業</t>
  </si>
  <si>
    <t>運輸・通信業</t>
  </si>
  <si>
    <t>サービス業</t>
  </si>
  <si>
    <t>全産業計</t>
  </si>
  <si>
    <t>民間主要企業春季賃上げ要求・妥結状況</t>
    <rPh sb="0" eb="2">
      <t>ミンカン</t>
    </rPh>
    <phoneticPr fontId="2"/>
  </si>
  <si>
    <t>調査主体</t>
    <rPh sb="0" eb="2">
      <t>チョウサ</t>
    </rPh>
    <rPh sb="2" eb="4">
      <t>シュタイ</t>
    </rPh>
    <phoneticPr fontId="2"/>
  </si>
  <si>
    <t>厚生労働省</t>
    <rPh sb="0" eb="2">
      <t>コウセイ</t>
    </rPh>
    <rPh sb="2" eb="5">
      <t>ロウドウショウ</t>
    </rPh>
    <phoneticPr fontId="2"/>
  </si>
  <si>
    <t>調査目的</t>
    <phoneticPr fontId="2"/>
  </si>
  <si>
    <t>労使交渉の実情を把握するため、民間主要企業の春季賃上げ要求・妥結状況を毎年、集計している。</t>
    <phoneticPr fontId="2"/>
  </si>
  <si>
    <t>調査対象</t>
    <phoneticPr fontId="2"/>
  </si>
  <si>
    <t>資本金10億円以上かつ従業員1000人以上の労働組合のある企業のうち、妥結額（定期昇給込みの賃上げ額）などを把握できた先。</t>
    <rPh sb="59" eb="60">
      <t>サキ</t>
    </rPh>
    <phoneticPr fontId="2"/>
  </si>
  <si>
    <t>調査サイクル</t>
    <phoneticPr fontId="2"/>
  </si>
  <si>
    <t>毎年</t>
    <phoneticPr fontId="2"/>
  </si>
  <si>
    <t>公表時期</t>
    <phoneticPr fontId="2"/>
  </si>
  <si>
    <t>毎年7～9月ごろ</t>
    <rPh sb="0" eb="2">
      <t>マイトシ</t>
    </rPh>
    <rPh sb="5" eb="6">
      <t>ガツ</t>
    </rPh>
    <phoneticPr fontId="2"/>
  </si>
  <si>
    <t>URL</t>
    <phoneticPr fontId="2"/>
  </si>
  <si>
    <t>https://www.mhlw.go.jp/stf/seisakunitsuite/bunya/koyou_roudou/roudouseisaku/shuntou/roushi-c1.html</t>
    <phoneticPr fontId="2"/>
  </si>
  <si>
    <t>（注）URLは、「民間主要企業春季賃上げ集計」のものです。</t>
    <rPh sb="1" eb="2">
      <t>チュウ</t>
    </rPh>
    <rPh sb="9" eb="11">
      <t>ミンカン</t>
    </rPh>
    <rPh sb="11" eb="13">
      <t>シュヨウ</t>
    </rPh>
    <rPh sb="13" eb="15">
      <t>キギョウ</t>
    </rPh>
    <rPh sb="15" eb="17">
      <t>シュンキ</t>
    </rPh>
    <rPh sb="17" eb="19">
      <t>チンア</t>
    </rPh>
    <rPh sb="20" eb="22">
      <t>シュウケイ</t>
    </rPh>
    <phoneticPr fontId="2"/>
  </si>
  <si>
    <t xml:space="preserve">1～6月実施分 昇給・ベースアップ実施状況調査結果 </t>
    <phoneticPr fontId="2"/>
  </si>
  <si>
    <t>一般社団法人日本経済団体連合会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2"/>
  </si>
  <si>
    <t>制度昇給やベースアップなど月例賃金引上げの実態と動向を把握し、今後の参考とするために1953年より毎年実施している（東京経営者協会との共同調査）。</t>
    <phoneticPr fontId="2"/>
  </si>
  <si>
    <t>経団連企業会員および東京経営者協会会員企業。</t>
    <phoneticPr fontId="2"/>
  </si>
  <si>
    <t>毎年11～1月ごろ</t>
    <rPh sb="0" eb="2">
      <t>マイトシ</t>
    </rPh>
    <rPh sb="6" eb="7">
      <t>ガツ</t>
    </rPh>
    <phoneticPr fontId="2"/>
  </si>
  <si>
    <t>http://www.keidanren.or.jp/policy/index09.html</t>
    <phoneticPr fontId="2"/>
  </si>
  <si>
    <t>（注）URLは、「提言・報告書 /労働政策、労使関係、人事賃金」のものです。</t>
    <rPh sb="1" eb="2">
      <t>チュウ</t>
    </rPh>
    <rPh sb="9" eb="11">
      <t>テイゲン</t>
    </rPh>
    <rPh sb="12" eb="15">
      <t>ホウコクショ</t>
    </rPh>
    <phoneticPr fontId="2"/>
  </si>
  <si>
    <t>春季労使交渉・大手企業業種別妥結結果、春季労使交渉・中小企業業種別妥結結果</t>
    <rPh sb="0" eb="2">
      <t>シュンキ</t>
    </rPh>
    <rPh sb="2" eb="4">
      <t>ロウシ</t>
    </rPh>
    <rPh sb="4" eb="6">
      <t>コウショウ</t>
    </rPh>
    <rPh sb="7" eb="9">
      <t>オオテ</t>
    </rPh>
    <rPh sb="9" eb="11">
      <t>キギョウ</t>
    </rPh>
    <rPh sb="11" eb="13">
      <t>ギョウシュ</t>
    </rPh>
    <rPh sb="13" eb="14">
      <t>ベツ</t>
    </rPh>
    <rPh sb="14" eb="16">
      <t>ダケツ</t>
    </rPh>
    <rPh sb="16" eb="18">
      <t>ケッカ</t>
    </rPh>
    <rPh sb="26" eb="28">
      <t>チュウショウ</t>
    </rPh>
    <phoneticPr fontId="2"/>
  </si>
  <si>
    <t>毎年</t>
    <rPh sb="0" eb="2">
      <t>マイトシ</t>
    </rPh>
    <phoneticPr fontId="2"/>
  </si>
  <si>
    <t>毎年6～8月ごろ</t>
    <rPh sb="0" eb="2">
      <t>マイトシ</t>
    </rPh>
    <rPh sb="5" eb="6">
      <t>ガツ</t>
    </rPh>
    <phoneticPr fontId="2"/>
  </si>
  <si>
    <t>経済要求・妥結状況調査</t>
    <phoneticPr fontId="2"/>
  </si>
  <si>
    <t>東京都産業労働局</t>
    <rPh sb="0" eb="3">
      <t>トウキョウト</t>
    </rPh>
    <rPh sb="3" eb="5">
      <t>サンギョウ</t>
    </rPh>
    <rPh sb="5" eb="7">
      <t>ロウドウ</t>
    </rPh>
    <rPh sb="7" eb="8">
      <t>キョク</t>
    </rPh>
    <phoneticPr fontId="2"/>
  </si>
  <si>
    <t>毎年6～7月ごろ</t>
    <rPh sb="0" eb="2">
      <t>マイトシ</t>
    </rPh>
    <phoneticPr fontId="2"/>
  </si>
  <si>
    <t>http://www.hataraku.metro.tokyo.jp/sodan/chousa/youkyu-daketsu/</t>
    <phoneticPr fontId="2"/>
  </si>
  <si>
    <t>春季賃上げ要求・妥協状況</t>
    <rPh sb="0" eb="2">
      <t>シュンキ</t>
    </rPh>
    <rPh sb="2" eb="4">
      <t>チンア</t>
    </rPh>
    <rPh sb="5" eb="7">
      <t>ヨウキュウ</t>
    </rPh>
    <rPh sb="8" eb="10">
      <t>ダキョウ</t>
    </rPh>
    <rPh sb="10" eb="12">
      <t>ジョウキョウ</t>
    </rPh>
    <phoneticPr fontId="2"/>
  </si>
  <si>
    <t>大阪府商工労働部</t>
    <phoneticPr fontId="2"/>
  </si>
  <si>
    <t>http://www.pref.osaka.lg.jp/sogorodo/chousa/</t>
    <phoneticPr fontId="2"/>
  </si>
  <si>
    <t>（注）URLは、「労働に関する各種調査結果」のものです。</t>
    <rPh sb="1" eb="2">
      <t>チュウ</t>
    </rPh>
    <phoneticPr fontId="2"/>
  </si>
  <si>
    <t>愛知県労働局労働福祉課</t>
    <rPh sb="5" eb="6">
      <t>キョク</t>
    </rPh>
    <rPh sb="6" eb="8">
      <t>ロウドウ</t>
    </rPh>
    <rPh sb="8" eb="10">
      <t>フクシ</t>
    </rPh>
    <rPh sb="10" eb="11">
      <t>カ</t>
    </rPh>
    <phoneticPr fontId="2"/>
  </si>
  <si>
    <t>毎年6～8月ごろ</t>
    <rPh sb="0" eb="2">
      <t>マイトシ</t>
    </rPh>
    <phoneticPr fontId="2"/>
  </si>
  <si>
    <t>一般社団法人千葉県経営者協会</t>
    <rPh sb="0" eb="2">
      <t>イッパン</t>
    </rPh>
    <rPh sb="2" eb="4">
      <t>シャダン</t>
    </rPh>
    <rPh sb="4" eb="6">
      <t>ホウジン</t>
    </rPh>
    <rPh sb="6" eb="9">
      <t>チバケン</t>
    </rPh>
    <rPh sb="9" eb="12">
      <t>ケイエイシャ</t>
    </rPh>
    <rPh sb="12" eb="14">
      <t>キョウカイ</t>
    </rPh>
    <phoneticPr fontId="2"/>
  </si>
  <si>
    <t>毎年6月ごろ</t>
    <rPh sb="0" eb="2">
      <t>マイトシ</t>
    </rPh>
    <phoneticPr fontId="2"/>
  </si>
  <si>
    <t>（注）URLは、「会員のページ」のものです。</t>
    <rPh sb="1" eb="2">
      <t>チュウ</t>
    </rPh>
    <rPh sb="9" eb="11">
      <t>カイイン</t>
    </rPh>
    <phoneticPr fontId="2"/>
  </si>
  <si>
    <t>(6,904)</t>
    <phoneticPr fontId="2"/>
  </si>
  <si>
    <t>(7,395)</t>
    <phoneticPr fontId="2"/>
  </si>
  <si>
    <t>（注4）製造業平均、非製造業平均、総平均欄の（）内の数値は、単純平均で算出しています。</t>
    <rPh sb="4" eb="7">
      <t>セイゾウギョウ</t>
    </rPh>
    <rPh sb="7" eb="9">
      <t>ヘイキン</t>
    </rPh>
    <rPh sb="10" eb="14">
      <t>ヒセイゾウギョウ</t>
    </rPh>
    <rPh sb="14" eb="16">
      <t>ヘイキン</t>
    </rPh>
    <rPh sb="17" eb="20">
      <t>ソウヘイキン</t>
    </rPh>
    <rPh sb="20" eb="21">
      <t>ラン</t>
    </rPh>
    <rPh sb="24" eb="25">
      <t>ナイ</t>
    </rPh>
    <rPh sb="26" eb="28">
      <t>スウチ</t>
    </rPh>
    <rPh sb="30" eb="32">
      <t>タンジュン</t>
    </rPh>
    <rPh sb="32" eb="34">
      <t>ヘイキン</t>
    </rPh>
    <rPh sb="35" eb="37">
      <t>サンシュツ</t>
    </rPh>
    <phoneticPr fontId="2"/>
  </si>
  <si>
    <t>(7,616)</t>
    <phoneticPr fontId="2"/>
  </si>
  <si>
    <t>(8,028)</t>
    <phoneticPr fontId="2"/>
  </si>
  <si>
    <t>（出所：日本経済団体連合会「2023年春季労使交渉・中小企業業種別妥結結果（加重平均）」）</t>
    <phoneticPr fontId="2"/>
  </si>
  <si>
    <t>（注2）17業種381社（50.5％）の妥結を把握していますが、このうち14社は平均金額不明などのため､集計より除外されています。</t>
    <rPh sb="6" eb="8">
      <t>ギョウシュ</t>
    </rPh>
    <rPh sb="23" eb="25">
      <t>ハアク</t>
    </rPh>
    <rPh sb="56" eb="58">
      <t>ジョガイ</t>
    </rPh>
    <phoneticPr fontId="2"/>
  </si>
  <si>
    <t>（注5）2022年の数値は、2022年8月9日付最終結果です。</t>
    <rPh sb="8" eb="9">
      <t>ネン</t>
    </rPh>
    <rPh sb="10" eb="12">
      <t>スウチ</t>
    </rPh>
    <phoneticPr fontId="2"/>
  </si>
  <si>
    <t>(7,633)</t>
    <phoneticPr fontId="2"/>
  </si>
  <si>
    <t>(4,833)</t>
    <phoneticPr fontId="2"/>
  </si>
  <si>
    <t>(4,476)</t>
    <phoneticPr fontId="2"/>
  </si>
  <si>
    <t>(5,028)</t>
    <phoneticPr fontId="2"/>
  </si>
  <si>
    <t>(4,958)</t>
    <phoneticPr fontId="2"/>
  </si>
  <si>
    <t>（注1）大企業は組合員数1000人以上、中小企業は組合員数299人以下の企業です。</t>
    <rPh sb="1" eb="2">
      <t>チュウ</t>
    </rPh>
    <rPh sb="4" eb="7">
      <t>ダイキギョウ</t>
    </rPh>
    <rPh sb="8" eb="11">
      <t>クミアイイン</t>
    </rPh>
    <rPh sb="11" eb="12">
      <t>スウ</t>
    </rPh>
    <rPh sb="16" eb="19">
      <t>ニンイジョウ</t>
    </rPh>
    <rPh sb="20" eb="22">
      <t>チュウショウ</t>
    </rPh>
    <rPh sb="22" eb="24">
      <t>キギョウ</t>
    </rPh>
    <rPh sb="25" eb="28">
      <t>クミアイイン</t>
    </rPh>
    <rPh sb="28" eb="29">
      <t>スウ</t>
    </rPh>
    <rPh sb="32" eb="33">
      <t>ニン</t>
    </rPh>
    <rPh sb="33" eb="35">
      <t>イカ</t>
    </rPh>
    <rPh sb="36" eb="38">
      <t>キギョウ</t>
    </rPh>
    <phoneticPr fontId="2"/>
  </si>
  <si>
    <t>（注2）昇給とは、定期昇給や賃金カーブ維持分、昇格・昇進昇給、諸手当の引き上げなどの月例賃金の増額をいいます。</t>
    <rPh sb="1" eb="2">
      <t>チュウ</t>
    </rPh>
    <rPh sb="4" eb="6">
      <t>ショウキュウ</t>
    </rPh>
    <rPh sb="9" eb="11">
      <t>テイキ</t>
    </rPh>
    <rPh sb="11" eb="13">
      <t>ショウキュウ</t>
    </rPh>
    <rPh sb="14" eb="16">
      <t>チンギン</t>
    </rPh>
    <rPh sb="19" eb="21">
      <t>イジ</t>
    </rPh>
    <rPh sb="21" eb="22">
      <t>ブン</t>
    </rPh>
    <rPh sb="23" eb="25">
      <t>ショウカク</t>
    </rPh>
    <rPh sb="26" eb="28">
      <t>ショウシン</t>
    </rPh>
    <rPh sb="28" eb="30">
      <t>ショウキュウ</t>
    </rPh>
    <rPh sb="31" eb="34">
      <t>ショテアテ</t>
    </rPh>
    <rPh sb="35" eb="36">
      <t>ヒ</t>
    </rPh>
    <rPh sb="37" eb="38">
      <t>ア</t>
    </rPh>
    <rPh sb="42" eb="44">
      <t>ゲツレイ</t>
    </rPh>
    <rPh sb="44" eb="46">
      <t>チンギン</t>
    </rPh>
    <rPh sb="47" eb="49">
      <t>ゾウガク</t>
    </rPh>
    <phoneticPr fontId="2"/>
  </si>
  <si>
    <t>（注3）昇給とベースアップの区別のある企業を対象に集計しています。</t>
    <rPh sb="1" eb="2">
      <t>チュウ</t>
    </rPh>
    <rPh sb="4" eb="6">
      <t>ショウキュウ</t>
    </rPh>
    <rPh sb="14" eb="16">
      <t>クベツ</t>
    </rPh>
    <rPh sb="19" eb="21">
      <t>キギョウ</t>
    </rPh>
    <rPh sb="22" eb="24">
      <t>タイショウ</t>
    </rPh>
    <rPh sb="25" eb="27">
      <t>シュウケイ</t>
    </rPh>
    <phoneticPr fontId="2"/>
  </si>
  <si>
    <t>（注4）小数点以下第2位を四捨五入のため、合計は必ずしも100％にならない場合があります。</t>
    <rPh sb="1" eb="2">
      <t>チュウ</t>
    </rPh>
    <rPh sb="4" eb="7">
      <t>ショウスウテン</t>
    </rPh>
    <rPh sb="9" eb="10">
      <t>ダイ</t>
    </rPh>
    <rPh sb="11" eb="12">
      <t>イ</t>
    </rPh>
    <rPh sb="13" eb="17">
      <t>シシャゴニュウ</t>
    </rPh>
    <rPh sb="21" eb="23">
      <t>ゴウケイ</t>
    </rPh>
    <rPh sb="24" eb="25">
      <t>カナラ</t>
    </rPh>
    <rPh sb="37" eb="39">
      <t>バアイ</t>
    </rPh>
    <phoneticPr fontId="2"/>
  </si>
  <si>
    <t>（注1）2021年の結果が最新です。</t>
    <rPh sb="1" eb="2">
      <t>チュウ</t>
    </rPh>
    <rPh sb="8" eb="9">
      <t>ネン</t>
    </rPh>
    <rPh sb="10" eb="12">
      <t>ケッカ</t>
    </rPh>
    <rPh sb="13" eb="15">
      <t>サイシン</t>
    </rPh>
    <phoneticPr fontId="2"/>
  </si>
  <si>
    <t>（注1）2021年の結果が最新です。</t>
    <rPh sb="8" eb="9">
      <t>ネン</t>
    </rPh>
    <rPh sb="10" eb="12">
      <t>ケッカ</t>
    </rPh>
    <rPh sb="13" eb="15">
      <t>サイシン</t>
    </rPh>
    <phoneticPr fontId="2"/>
  </si>
  <si>
    <t>（注2）賃上げとは、定期昇給や賃金カーブ維持分、昇格・昇進昇給、ベースアップ、諸手当の引き上げなどによる賃金増加をいいます。</t>
    <phoneticPr fontId="2"/>
  </si>
  <si>
    <t>（注3）賃上げ率は、各年における集計企業の所定内賃金をもとに算出しています（集計企業は年ごとに異なります）。なお、2016年以前の引き上げ率は小数点第1位までの算出です。</t>
    <phoneticPr fontId="2"/>
  </si>
  <si>
    <t>図表7.春季労使交渉・大手企業業種別妥結結果（加重平均）</t>
    <phoneticPr fontId="2"/>
  </si>
  <si>
    <t>図表8.春季労使交渉・中小企業業種別妥結結果（加重平均）</t>
    <phoneticPr fontId="2"/>
  </si>
  <si>
    <t>(1.90)</t>
    <phoneticPr fontId="2"/>
  </si>
  <si>
    <t>(1.94)</t>
    <phoneticPr fontId="2"/>
  </si>
  <si>
    <t>機械器具</t>
    <phoneticPr fontId="2"/>
  </si>
  <si>
    <t>電子部品・デバイス・電子回路</t>
    <phoneticPr fontId="2"/>
  </si>
  <si>
    <t>（出所：千葉県経営者協会「2023年賃上げ調査」）</t>
    <phoneticPr fontId="2"/>
  </si>
  <si>
    <t>図表12.千葉県内企業の2023年春季賃上げ妥結状況</t>
    <rPh sb="0" eb="2">
      <t>ズヒョウ</t>
    </rPh>
    <rPh sb="5" eb="7">
      <t>チバ</t>
    </rPh>
    <rPh sb="7" eb="8">
      <t>ケン</t>
    </rPh>
    <rPh sb="8" eb="9">
      <t>ナイ</t>
    </rPh>
    <rPh sb="9" eb="11">
      <t>キギョウ</t>
    </rPh>
    <rPh sb="16" eb="17">
      <t>ネン</t>
    </rPh>
    <rPh sb="17" eb="19">
      <t>シュンキ</t>
    </rPh>
    <rPh sb="19" eb="21">
      <t>チンア</t>
    </rPh>
    <rPh sb="22" eb="24">
      <t>ダケツ</t>
    </rPh>
    <rPh sb="24" eb="26">
      <t>ジョウキョウ</t>
    </rPh>
    <phoneticPr fontId="4"/>
  </si>
  <si>
    <t>電気・ガス業</t>
    <rPh sb="0" eb="2">
      <t>デンキ</t>
    </rPh>
    <rPh sb="5" eb="6">
      <t>ギョウ</t>
    </rPh>
    <phoneticPr fontId="2"/>
  </si>
  <si>
    <t>不動産業</t>
    <rPh sb="0" eb="4">
      <t>フドウサンギョウ</t>
    </rPh>
    <phoneticPr fontId="2"/>
  </si>
  <si>
    <t>2024年</t>
    <rPh sb="4" eb="5">
      <t>ネン</t>
    </rPh>
    <phoneticPr fontId="2"/>
  </si>
  <si>
    <t>（注）サービス業は、賃金形態の大幅改正を行った企業の数値が反映されています。</t>
    <phoneticPr fontId="2"/>
  </si>
  <si>
    <t>（注2）2024年の数値は、2024年4月22日時点のデータです。</t>
    <rPh sb="1" eb="2">
      <t>チュウ</t>
    </rPh>
    <rPh sb="8" eb="9">
      <t>ネン</t>
    </rPh>
    <rPh sb="10" eb="12">
      <t>スウチ</t>
    </rPh>
    <rPh sb="18" eb="19">
      <t>ネン</t>
    </rPh>
    <rPh sb="20" eb="21">
      <t>ガツ</t>
    </rPh>
    <rPh sb="23" eb="24">
      <t>ニチ</t>
    </rPh>
    <rPh sb="24" eb="26">
      <t>ジテン</t>
    </rPh>
    <phoneticPr fontId="2"/>
  </si>
  <si>
    <t>県内企業の春季賃上げ、夏季一時金及び年末一時金要求・妥結状況調査結果</t>
    <phoneticPr fontId="2"/>
  </si>
  <si>
    <t>https://www.pref.aichi.jp/soshiki/rodofukushi/0000052467.html</t>
    <phoneticPr fontId="2"/>
  </si>
  <si>
    <t>賃上げ調査</t>
    <rPh sb="3" eb="5">
      <t>チョウサ</t>
    </rPh>
    <phoneticPr fontId="2"/>
  </si>
  <si>
    <t>http://www.chibakeikyo.jp/member.html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</si>
</sst>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#,##0.0;[Red]\-#,##0.0"/>
    <numFmt numFmtId="178" formatCode="###0;###0"/>
    <numFmt numFmtId="179" formatCode="#,##0;#,##0"/>
    <numFmt numFmtId="180" formatCode="###0.00;###0.00"/>
    <numFmt numFmtId="181" formatCode="0.00_ "/>
    <numFmt numFmtId="182" formatCode="#,##0_);\(#,##0\)"/>
    <numFmt numFmtId="183" formatCode="#,##0.00_);\(#,##0.00\)"/>
    <numFmt numFmtId="184" formatCode="#,##0_);[Red]\(#,##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Osaka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theme="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color rgb="FF231F20"/>
      <name val="メイリオ"/>
      <family val="3"/>
      <charset val="128"/>
    </font>
    <font>
      <sz val="11"/>
      <color rgb="FF231F2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rgb="FF231F20"/>
      <name val="メイリオ"/>
      <family val="3"/>
      <charset val="128"/>
    </font>
    <font>
      <sz val="14"/>
      <color rgb="FF231F20"/>
      <name val="メイリオ"/>
      <family val="3"/>
      <charset val="128"/>
    </font>
    <font>
      <sz val="9"/>
      <color theme="0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9"/>
      <color rgb="FF231F20"/>
      <name val="メイリオ"/>
      <family val="3"/>
      <charset val="128"/>
    </font>
    <font>
      <b/>
      <sz val="9"/>
      <color rgb="FF231F2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3.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231F20"/>
      </left>
      <right/>
      <top style="thin">
        <color rgb="FF231F20"/>
      </top>
      <bottom/>
      <diagonal/>
    </border>
    <border>
      <left style="thin">
        <color rgb="FF231F2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rgb="FF000000"/>
      </right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/>
      <diagonal/>
    </border>
    <border>
      <left/>
      <right style="thin">
        <color rgb="FF231F2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3" fillId="0" borderId="0"/>
    <xf numFmtId="0" fontId="1" fillId="0" borderId="0"/>
  </cellStyleXfs>
  <cellXfs count="40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5" fillId="0" borderId="0" xfId="2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>
      <alignment vertical="center"/>
    </xf>
    <xf numFmtId="2" fontId="5" fillId="0" borderId="2" xfId="0" applyNumberFormat="1" applyFont="1" applyBorder="1">
      <alignment vertical="center"/>
    </xf>
    <xf numFmtId="38" fontId="5" fillId="0" borderId="2" xfId="2" applyFont="1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2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176" fontId="5" fillId="0" borderId="0" xfId="8" applyNumberFormat="1" applyFont="1" applyAlignment="1">
      <alignment vertical="center" wrapText="1"/>
    </xf>
    <xf numFmtId="0" fontId="5" fillId="0" borderId="0" xfId="8" applyFont="1" applyAlignment="1">
      <alignment vertical="center"/>
    </xf>
    <xf numFmtId="0" fontId="5" fillId="0" borderId="2" xfId="8" applyFont="1" applyBorder="1" applyAlignment="1">
      <alignment horizontal="center" vertical="center"/>
    </xf>
    <xf numFmtId="3" fontId="5" fillId="0" borderId="2" xfId="8" applyNumberFormat="1" applyFont="1" applyBorder="1" applyAlignment="1">
      <alignment vertical="center"/>
    </xf>
    <xf numFmtId="176" fontId="5" fillId="0" borderId="2" xfId="8" applyNumberFormat="1" applyFont="1" applyBorder="1" applyAlignment="1">
      <alignment vertical="center"/>
    </xf>
    <xf numFmtId="176" fontId="5" fillId="0" borderId="2" xfId="8" applyNumberFormat="1" applyFont="1" applyBorder="1" applyAlignment="1">
      <alignment vertical="center" wrapText="1"/>
    </xf>
    <xf numFmtId="177" fontId="5" fillId="0" borderId="3" xfId="2" applyNumberFormat="1" applyFont="1" applyFill="1" applyBorder="1" applyAlignment="1">
      <alignment vertical="center" wrapText="1"/>
    </xf>
    <xf numFmtId="0" fontId="5" fillId="0" borderId="0" xfId="8" applyFont="1" applyAlignment="1">
      <alignment horizontal="center" vertical="center"/>
    </xf>
    <xf numFmtId="0" fontId="5" fillId="0" borderId="0" xfId="8" applyFont="1" applyAlignment="1">
      <alignment vertical="center" wrapText="1"/>
    </xf>
    <xf numFmtId="0" fontId="10" fillId="3" borderId="18" xfId="7" applyFont="1" applyFill="1" applyBorder="1" applyAlignment="1">
      <alignment horizontal="center" vertical="center" wrapText="1"/>
    </xf>
    <xf numFmtId="0" fontId="10" fillId="3" borderId="19" xfId="7" applyFont="1" applyFill="1" applyBorder="1" applyAlignment="1">
      <alignment horizontal="center" vertical="center" wrapText="1"/>
    </xf>
    <xf numFmtId="3" fontId="5" fillId="0" borderId="0" xfId="0" applyNumberFormat="1" applyFont="1">
      <alignment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81" fontId="12" fillId="0" borderId="0" xfId="0" applyNumberFormat="1" applyFont="1" applyAlignment="1">
      <alignment horizontal="left" vertical="center"/>
    </xf>
    <xf numFmtId="181" fontId="11" fillId="0" borderId="0" xfId="0" applyNumberFormat="1" applyFont="1" applyAlignment="1">
      <alignment horizontal="left" vertical="center"/>
    </xf>
    <xf numFmtId="38" fontId="5" fillId="0" borderId="8" xfId="2" applyFont="1" applyBorder="1" applyAlignment="1">
      <alignment horizontal="right" vertical="center"/>
    </xf>
    <xf numFmtId="38" fontId="5" fillId="0" borderId="4" xfId="2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40" fontId="5" fillId="0" borderId="4" xfId="2" applyNumberFormat="1" applyFont="1" applyBorder="1" applyAlignment="1">
      <alignment horizontal="right" vertical="center"/>
    </xf>
    <xf numFmtId="40" fontId="5" fillId="0" borderId="2" xfId="2" applyNumberFormat="1" applyFont="1" applyBorder="1" applyAlignment="1">
      <alignment horizontal="right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3" fontId="10" fillId="3" borderId="32" xfId="0" applyNumberFormat="1" applyFont="1" applyFill="1" applyBorder="1" applyAlignment="1">
      <alignment horizontal="center" vertical="center" wrapText="1"/>
    </xf>
    <xf numFmtId="0" fontId="5" fillId="0" borderId="0" xfId="8" applyFont="1" applyAlignment="1">
      <alignment horizontal="left" vertical="center"/>
    </xf>
    <xf numFmtId="38" fontId="5" fillId="0" borderId="0" xfId="2" applyFont="1" applyFill="1" applyAlignment="1">
      <alignment horizontal="right" vertical="center"/>
    </xf>
    <xf numFmtId="0" fontId="5" fillId="0" borderId="0" xfId="8" applyFont="1" applyAlignment="1">
      <alignment horizontal="right" vertical="center"/>
    </xf>
    <xf numFmtId="3" fontId="5" fillId="0" borderId="0" xfId="8" applyNumberFormat="1" applyFont="1" applyAlignment="1">
      <alignment horizontal="right" vertical="center"/>
    </xf>
    <xf numFmtId="176" fontId="5" fillId="0" borderId="0" xfId="8" applyNumberFormat="1" applyFont="1" applyAlignment="1">
      <alignment horizontal="right" vertical="center"/>
    </xf>
    <xf numFmtId="38" fontId="5" fillId="0" borderId="0" xfId="2" applyFont="1" applyAlignment="1">
      <alignment vertical="center"/>
    </xf>
    <xf numFmtId="3" fontId="5" fillId="0" borderId="36" xfId="0" applyNumberFormat="1" applyFont="1" applyBorder="1">
      <alignment vertical="center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0" xfId="0" applyNumberFormat="1" applyFont="1" applyAlignment="1">
      <alignment vertical="center" wrapText="1"/>
    </xf>
    <xf numFmtId="0" fontId="5" fillId="0" borderId="37" xfId="0" applyFont="1" applyBorder="1">
      <alignment vertical="center"/>
    </xf>
    <xf numFmtId="0" fontId="11" fillId="0" borderId="0" xfId="0" applyFont="1" applyAlignment="1">
      <alignment horizontal="left" vertical="center" wrapText="1"/>
    </xf>
    <xf numFmtId="38" fontId="12" fillId="0" borderId="38" xfId="2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10" fillId="3" borderId="40" xfId="0" applyNumberFormat="1" applyFont="1" applyFill="1" applyBorder="1" applyAlignment="1">
      <alignment horizontal="center" vertical="center" wrapText="1"/>
    </xf>
    <xf numFmtId="3" fontId="5" fillId="0" borderId="37" xfId="0" applyNumberFormat="1" applyFont="1" applyBorder="1">
      <alignment vertical="center"/>
    </xf>
    <xf numFmtId="3" fontId="5" fillId="2" borderId="0" xfId="0" applyNumberFormat="1" applyFont="1" applyFill="1">
      <alignment vertical="center"/>
    </xf>
    <xf numFmtId="0" fontId="8" fillId="0" borderId="0" xfId="1">
      <alignment vertical="center"/>
    </xf>
    <xf numFmtId="1" fontId="11" fillId="0" borderId="23" xfId="5" applyNumberFormat="1" applyFont="1" applyBorder="1" applyAlignment="1">
      <alignment horizontal="right" vertical="center" shrinkToFit="1"/>
    </xf>
    <xf numFmtId="176" fontId="11" fillId="0" borderId="23" xfId="5" applyNumberFormat="1" applyFont="1" applyBorder="1" applyAlignment="1">
      <alignment horizontal="right" vertical="center" shrinkToFit="1"/>
    </xf>
    <xf numFmtId="3" fontId="11" fillId="0" borderId="23" xfId="5" applyNumberFormat="1" applyFont="1" applyBorder="1" applyAlignment="1">
      <alignment horizontal="right" vertical="center" shrinkToFit="1"/>
    </xf>
    <xf numFmtId="1" fontId="11" fillId="0" borderId="41" xfId="5" applyNumberFormat="1" applyFont="1" applyBorder="1" applyAlignment="1">
      <alignment horizontal="right" vertical="center" shrinkToFit="1"/>
    </xf>
    <xf numFmtId="176" fontId="11" fillId="0" borderId="41" xfId="5" applyNumberFormat="1" applyFont="1" applyBorder="1" applyAlignment="1">
      <alignment horizontal="right" vertical="center" shrinkToFit="1"/>
    </xf>
    <xf numFmtId="3" fontId="11" fillId="0" borderId="41" xfId="5" applyNumberFormat="1" applyFont="1" applyBorder="1" applyAlignment="1">
      <alignment horizontal="right" vertical="center" shrinkToFit="1"/>
    </xf>
    <xf numFmtId="1" fontId="11" fillId="5" borderId="42" xfId="5" applyNumberFormat="1" applyFont="1" applyFill="1" applyBorder="1" applyAlignment="1">
      <alignment horizontal="right" vertical="center" shrinkToFit="1"/>
    </xf>
    <xf numFmtId="176" fontId="11" fillId="5" borderId="42" xfId="5" applyNumberFormat="1" applyFont="1" applyFill="1" applyBorder="1" applyAlignment="1">
      <alignment horizontal="right" vertical="center" shrinkToFit="1"/>
    </xf>
    <xf numFmtId="3" fontId="11" fillId="5" borderId="42" xfId="5" applyNumberFormat="1" applyFont="1" applyFill="1" applyBorder="1" applyAlignment="1">
      <alignment horizontal="right" vertical="center" shrinkToFit="1"/>
    </xf>
    <xf numFmtId="0" fontId="5" fillId="5" borderId="43" xfId="0" applyFont="1" applyFill="1" applyBorder="1">
      <alignment vertical="center"/>
    </xf>
    <xf numFmtId="0" fontId="5" fillId="0" borderId="2" xfId="8" applyFont="1" applyBorder="1" applyAlignment="1">
      <alignment vertical="center"/>
    </xf>
    <xf numFmtId="177" fontId="5" fillId="0" borderId="2" xfId="2" applyNumberFormat="1" applyFont="1" applyFill="1" applyBorder="1" applyAlignment="1">
      <alignment vertical="center"/>
    </xf>
    <xf numFmtId="177" fontId="5" fillId="0" borderId="2" xfId="2" applyNumberFormat="1" applyFont="1" applyFill="1" applyBorder="1" applyAlignment="1">
      <alignment vertical="center" wrapText="1"/>
    </xf>
    <xf numFmtId="0" fontId="5" fillId="0" borderId="3" xfId="8" applyFont="1" applyBorder="1" applyAlignment="1">
      <alignment horizontal="center" vertical="center"/>
    </xf>
    <xf numFmtId="1" fontId="11" fillId="0" borderId="44" xfId="0" applyNumberFormat="1" applyFont="1" applyBorder="1" applyAlignment="1">
      <alignment horizontal="right" vertical="center" shrinkToFit="1"/>
    </xf>
    <xf numFmtId="3" fontId="11" fillId="0" borderId="44" xfId="0" applyNumberFormat="1" applyFont="1" applyBorder="1" applyAlignment="1">
      <alignment vertical="center" shrinkToFit="1"/>
    </xf>
    <xf numFmtId="2" fontId="11" fillId="0" borderId="44" xfId="0" applyNumberFormat="1" applyFont="1" applyBorder="1" applyAlignment="1">
      <alignment horizontal="right" vertical="center" shrinkToFit="1"/>
    </xf>
    <xf numFmtId="1" fontId="11" fillId="0" borderId="23" xfId="0" applyNumberFormat="1" applyFont="1" applyBorder="1" applyAlignment="1">
      <alignment vertical="center" shrinkToFit="1"/>
    </xf>
    <xf numFmtId="3" fontId="11" fillId="0" borderId="23" xfId="0" applyNumberFormat="1" applyFont="1" applyBorder="1" applyAlignment="1">
      <alignment vertical="center" shrinkToFit="1"/>
    </xf>
    <xf numFmtId="2" fontId="11" fillId="0" borderId="23" xfId="0" applyNumberFormat="1" applyFont="1" applyBorder="1" applyAlignment="1">
      <alignment vertical="center" shrinkToFit="1"/>
    </xf>
    <xf numFmtId="38" fontId="5" fillId="0" borderId="23" xfId="2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1" applyAlignment="1">
      <alignment vertical="center"/>
    </xf>
    <xf numFmtId="0" fontId="5" fillId="0" borderId="8" xfId="0" applyFont="1" applyBorder="1">
      <alignment vertical="center"/>
    </xf>
    <xf numFmtId="40" fontId="5" fillId="0" borderId="8" xfId="2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4" fontId="11" fillId="0" borderId="23" xfId="5" applyNumberFormat="1" applyFont="1" applyBorder="1" applyAlignment="1">
      <alignment horizontal="right" vertical="center" shrinkToFit="1"/>
    </xf>
    <xf numFmtId="4" fontId="11" fillId="0" borderId="41" xfId="5" applyNumberFormat="1" applyFont="1" applyBorder="1" applyAlignment="1">
      <alignment horizontal="right" vertical="center" shrinkToFit="1"/>
    </xf>
    <xf numFmtId="4" fontId="11" fillId="5" borderId="42" xfId="5" applyNumberFormat="1" applyFont="1" applyFill="1" applyBorder="1" applyAlignment="1">
      <alignment horizontal="right" vertical="center" shrinkToFit="1"/>
    </xf>
    <xf numFmtId="4" fontId="5" fillId="0" borderId="0" xfId="0" applyNumberFormat="1" applyFont="1">
      <alignment vertical="center"/>
    </xf>
    <xf numFmtId="37" fontId="11" fillId="5" borderId="24" xfId="0" applyNumberFormat="1" applyFont="1" applyFill="1" applyBorder="1" applyAlignment="1">
      <alignment vertical="center" shrinkToFit="1"/>
    </xf>
    <xf numFmtId="39" fontId="11" fillId="5" borderId="24" xfId="0" applyNumberFormat="1" applyFont="1" applyFill="1" applyBorder="1" applyAlignment="1">
      <alignment vertical="center" shrinkToFit="1"/>
    </xf>
    <xf numFmtId="182" fontId="11" fillId="5" borderId="34" xfId="0" applyNumberFormat="1" applyFont="1" applyFill="1" applyBorder="1" applyAlignment="1">
      <alignment horizontal="right" vertical="center" shrinkToFit="1"/>
    </xf>
    <xf numFmtId="183" fontId="11" fillId="5" borderId="41" xfId="0" applyNumberFormat="1" applyFont="1" applyFill="1" applyBorder="1" applyAlignment="1">
      <alignment horizontal="right" vertical="center" shrinkToFit="1"/>
    </xf>
    <xf numFmtId="39" fontId="11" fillId="5" borderId="25" xfId="0" applyNumberFormat="1" applyFont="1" applyFill="1" applyBorder="1" applyAlignment="1">
      <alignment vertical="center" shrinkToFit="1"/>
    </xf>
    <xf numFmtId="183" fontId="11" fillId="5" borderId="35" xfId="0" applyNumberFormat="1" applyFont="1" applyFill="1" applyBorder="1" applyAlignment="1">
      <alignment horizontal="right" vertical="center" shrinkToFit="1"/>
    </xf>
    <xf numFmtId="182" fontId="11" fillId="5" borderId="62" xfId="0" applyNumberFormat="1" applyFont="1" applyFill="1" applyBorder="1" applyAlignment="1">
      <alignment horizontal="right" vertical="center" shrinkToFit="1"/>
    </xf>
    <xf numFmtId="183" fontId="11" fillId="5" borderId="45" xfId="0" applyNumberFormat="1" applyFont="1" applyFill="1" applyBorder="1" applyAlignment="1">
      <alignment horizontal="right" vertical="center" shrinkToFit="1"/>
    </xf>
    <xf numFmtId="183" fontId="11" fillId="5" borderId="65" xfId="0" applyNumberFormat="1" applyFont="1" applyFill="1" applyBorder="1" applyAlignment="1">
      <alignment horizontal="right" vertical="center" shrinkToFit="1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3" fontId="19" fillId="0" borderId="2" xfId="0" applyNumberFormat="1" applyFont="1" applyBorder="1" applyAlignment="1">
      <alignment horizontal="right" vertical="center" shrinkToFit="1"/>
    </xf>
    <xf numFmtId="3" fontId="19" fillId="0" borderId="0" xfId="0" applyNumberFormat="1" applyFont="1" applyAlignment="1">
      <alignment horizontal="right" vertical="center" shrinkToFit="1"/>
    </xf>
    <xf numFmtId="2" fontId="19" fillId="0" borderId="2" xfId="0" applyNumberFormat="1" applyFont="1" applyBorder="1" applyAlignment="1">
      <alignment horizontal="right" vertical="center" shrinkToFit="1"/>
    </xf>
    <xf numFmtId="1" fontId="19" fillId="0" borderId="2" xfId="0" applyNumberFormat="1" applyFont="1" applyBorder="1" applyAlignment="1">
      <alignment vertical="center" shrinkToFit="1"/>
    </xf>
    <xf numFmtId="3" fontId="19" fillId="0" borderId="0" xfId="0" applyNumberFormat="1" applyFont="1" applyAlignment="1">
      <alignment vertical="center" shrinkToFit="1"/>
    </xf>
    <xf numFmtId="2" fontId="19" fillId="0" borderId="2" xfId="0" applyNumberFormat="1" applyFont="1" applyBorder="1" applyAlignment="1">
      <alignment vertical="center" shrinkToFit="1"/>
    </xf>
    <xf numFmtId="0" fontId="7" fillId="0" borderId="6" xfId="0" applyFont="1" applyBorder="1">
      <alignment vertical="center"/>
    </xf>
    <xf numFmtId="1" fontId="19" fillId="0" borderId="3" xfId="0" applyNumberFormat="1" applyFont="1" applyBorder="1" applyAlignment="1">
      <alignment vertical="center" shrinkToFit="1"/>
    </xf>
    <xf numFmtId="3" fontId="19" fillId="0" borderId="9" xfId="0" applyNumberFormat="1" applyFont="1" applyBorder="1" applyAlignment="1">
      <alignment vertical="center" shrinkToFit="1"/>
    </xf>
    <xf numFmtId="2" fontId="19" fillId="0" borderId="3" xfId="0" applyNumberFormat="1" applyFont="1" applyBorder="1" applyAlignment="1">
      <alignment vertical="center" shrinkToFit="1"/>
    </xf>
    <xf numFmtId="182" fontId="7" fillId="0" borderId="3" xfId="2" applyNumberFormat="1" applyFont="1" applyFill="1" applyBorder="1" applyAlignment="1">
      <alignment horizontal="right" vertical="center"/>
    </xf>
    <xf numFmtId="49" fontId="7" fillId="0" borderId="3" xfId="2" applyNumberFormat="1" applyFont="1" applyFill="1" applyBorder="1" applyAlignment="1">
      <alignment horizontal="right" vertical="center"/>
    </xf>
    <xf numFmtId="0" fontId="18" fillId="3" borderId="32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7" fillId="0" borderId="4" xfId="0" applyFont="1" applyBorder="1">
      <alignment vertical="center"/>
    </xf>
    <xf numFmtId="1" fontId="19" fillId="0" borderId="47" xfId="0" applyNumberFormat="1" applyFont="1" applyBorder="1" applyAlignment="1">
      <alignment vertical="center" shrinkToFit="1"/>
    </xf>
    <xf numFmtId="3" fontId="19" fillId="0" borderId="47" xfId="0" applyNumberFormat="1" applyFont="1" applyBorder="1" applyAlignment="1">
      <alignment vertical="center" shrinkToFit="1"/>
    </xf>
    <xf numFmtId="2" fontId="19" fillId="0" borderId="47" xfId="0" applyNumberFormat="1" applyFont="1" applyBorder="1" applyAlignment="1">
      <alignment vertical="center" shrinkToFit="1"/>
    </xf>
    <xf numFmtId="0" fontId="7" fillId="0" borderId="2" xfId="0" applyFont="1" applyBorder="1">
      <alignment vertical="center"/>
    </xf>
    <xf numFmtId="3" fontId="19" fillId="0" borderId="2" xfId="0" applyNumberFormat="1" applyFont="1" applyBorder="1" applyAlignment="1">
      <alignment vertical="center" shrinkToFit="1"/>
    </xf>
    <xf numFmtId="3" fontId="19" fillId="0" borderId="4" xfId="0" applyNumberFormat="1" applyFont="1" applyBorder="1" applyAlignment="1">
      <alignment vertical="center" shrinkToFit="1"/>
    </xf>
    <xf numFmtId="2" fontId="19" fillId="0" borderId="4" xfId="0" applyNumberFormat="1" applyFont="1" applyBorder="1" applyAlignment="1">
      <alignment vertical="center" shrinkToFit="1"/>
    </xf>
    <xf numFmtId="3" fontId="19" fillId="4" borderId="4" xfId="0" applyNumberFormat="1" applyFont="1" applyFill="1" applyBorder="1" applyAlignment="1">
      <alignment vertical="center" shrinkToFit="1"/>
    </xf>
    <xf numFmtId="2" fontId="19" fillId="4" borderId="4" xfId="0" applyNumberFormat="1" applyFont="1" applyFill="1" applyBorder="1" applyAlignment="1">
      <alignment vertical="center" shrinkToFit="1"/>
    </xf>
    <xf numFmtId="49" fontId="7" fillId="4" borderId="3" xfId="2" applyNumberFormat="1" applyFont="1" applyFill="1" applyBorder="1" applyAlignment="1">
      <alignment horizontal="right" vertical="center"/>
    </xf>
    <xf numFmtId="37" fontId="19" fillId="0" borderId="2" xfId="0" applyNumberFormat="1" applyFont="1" applyBorder="1" applyAlignment="1">
      <alignment vertical="center" shrinkToFit="1"/>
    </xf>
    <xf numFmtId="39" fontId="19" fillId="0" borderId="2" xfId="0" applyNumberFormat="1" applyFont="1" applyBorder="1" applyAlignment="1">
      <alignment vertical="center" shrinkToFit="1"/>
    </xf>
    <xf numFmtId="37" fontId="19" fillId="0" borderId="4" xfId="0" applyNumberFormat="1" applyFont="1" applyBorder="1" applyAlignment="1">
      <alignment vertical="center" shrinkToFit="1"/>
    </xf>
    <xf numFmtId="39" fontId="19" fillId="0" borderId="4" xfId="0" applyNumberFormat="1" applyFont="1" applyBorder="1" applyAlignment="1">
      <alignment vertical="center" shrinkToFit="1"/>
    </xf>
    <xf numFmtId="3" fontId="5" fillId="0" borderId="0" xfId="0" applyNumberFormat="1" applyFont="1" applyAlignment="1">
      <alignment horizontal="right" vertical="center" wrapText="1"/>
    </xf>
    <xf numFmtId="183" fontId="7" fillId="0" borderId="3" xfId="2" applyNumberFormat="1" applyFont="1" applyFill="1" applyBorder="1" applyAlignment="1">
      <alignment horizontal="right" vertical="center"/>
    </xf>
    <xf numFmtId="1" fontId="19" fillId="0" borderId="42" xfId="0" applyNumberFormat="1" applyFont="1" applyBorder="1" applyAlignment="1">
      <alignment horizontal="right" vertical="center" shrinkToFit="1"/>
    </xf>
    <xf numFmtId="3" fontId="19" fillId="0" borderId="42" xfId="0" applyNumberFormat="1" applyFont="1" applyBorder="1" applyAlignment="1">
      <alignment horizontal="right" vertical="center" shrinkToFit="1"/>
    </xf>
    <xf numFmtId="2" fontId="19" fillId="0" borderId="42" xfId="0" applyNumberFormat="1" applyFont="1" applyBorder="1" applyAlignment="1">
      <alignment horizontal="right" vertical="center" shrinkToFit="1"/>
    </xf>
    <xf numFmtId="0" fontId="20" fillId="0" borderId="8" xfId="0" applyFont="1" applyBorder="1" applyAlignment="1">
      <alignment horizontal="left" vertical="center" wrapText="1"/>
    </xf>
    <xf numFmtId="1" fontId="19" fillId="0" borderId="51" xfId="0" applyNumberFormat="1" applyFont="1" applyBorder="1" applyAlignment="1">
      <alignment horizontal="right" vertical="center" shrinkToFit="1"/>
    </xf>
    <xf numFmtId="0" fontId="7" fillId="0" borderId="5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right" vertical="center" wrapText="1"/>
    </xf>
    <xf numFmtId="38" fontId="7" fillId="0" borderId="42" xfId="2" applyFont="1" applyBorder="1" applyAlignment="1">
      <alignment horizontal="right" vertical="center" wrapText="1"/>
    </xf>
    <xf numFmtId="40" fontId="7" fillId="0" borderId="42" xfId="2" applyNumberFormat="1" applyFont="1" applyBorder="1" applyAlignment="1">
      <alignment horizontal="right" vertical="center" wrapText="1"/>
    </xf>
    <xf numFmtId="38" fontId="7" fillId="0" borderId="51" xfId="2" applyFont="1" applyBorder="1" applyAlignment="1">
      <alignment horizontal="right" vertical="center" wrapText="1"/>
    </xf>
    <xf numFmtId="1" fontId="19" fillId="0" borderId="52" xfId="0" applyNumberFormat="1" applyFont="1" applyBorder="1" applyAlignment="1">
      <alignment horizontal="right" vertical="center" shrinkToFit="1"/>
    </xf>
    <xf numFmtId="3" fontId="19" fillId="0" borderId="44" xfId="0" applyNumberFormat="1" applyFont="1" applyBorder="1" applyAlignment="1">
      <alignment horizontal="right" vertical="center" shrinkToFit="1"/>
    </xf>
    <xf numFmtId="2" fontId="19" fillId="0" borderId="44" xfId="0" applyNumberFormat="1" applyFont="1" applyBorder="1" applyAlignment="1">
      <alignment horizontal="right" vertical="center" shrinkToFit="1"/>
    </xf>
    <xf numFmtId="1" fontId="19" fillId="0" borderId="44" xfId="0" applyNumberFormat="1" applyFont="1" applyBorder="1" applyAlignment="1">
      <alignment horizontal="right" vertical="center" shrinkToFit="1"/>
    </xf>
    <xf numFmtId="1" fontId="19" fillId="4" borderId="48" xfId="0" applyNumberFormat="1" applyFont="1" applyFill="1" applyBorder="1" applyAlignment="1">
      <alignment horizontal="right" vertical="center" shrinkToFit="1"/>
    </xf>
    <xf numFmtId="3" fontId="19" fillId="4" borderId="48" xfId="0" applyNumberFormat="1" applyFont="1" applyFill="1" applyBorder="1" applyAlignment="1">
      <alignment horizontal="right" vertical="center" shrinkToFit="1"/>
    </xf>
    <xf numFmtId="2" fontId="19" fillId="4" borderId="48" xfId="0" applyNumberFormat="1" applyFont="1" applyFill="1" applyBorder="1" applyAlignment="1">
      <alignment horizontal="right" vertical="center" shrinkToFit="1"/>
    </xf>
    <xf numFmtId="2" fontId="19" fillId="4" borderId="49" xfId="0" applyNumberFormat="1" applyFont="1" applyFill="1" applyBorder="1" applyAlignment="1">
      <alignment horizontal="right" vertical="center" shrinkToFit="1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18" fillId="3" borderId="46" xfId="0" applyFont="1" applyFill="1" applyBorder="1" applyAlignment="1">
      <alignment horizontal="center" vertical="center"/>
    </xf>
    <xf numFmtId="0" fontId="20" fillId="0" borderId="36" xfId="0" applyFont="1" applyBorder="1">
      <alignment vertical="center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3" fontId="19" fillId="4" borderId="21" xfId="0" applyNumberFormat="1" applyFont="1" applyFill="1" applyBorder="1" applyAlignment="1">
      <alignment horizontal="right" vertical="center" shrinkToFit="1"/>
    </xf>
    <xf numFmtId="1" fontId="19" fillId="4" borderId="42" xfId="0" applyNumberFormat="1" applyFont="1" applyFill="1" applyBorder="1" applyAlignment="1">
      <alignment horizontal="right" vertical="center" shrinkToFit="1"/>
    </xf>
    <xf numFmtId="3" fontId="19" fillId="4" borderId="21" xfId="0" applyNumberFormat="1" applyFont="1" applyFill="1" applyBorder="1" applyAlignment="1">
      <alignment vertical="center" shrinkToFit="1"/>
    </xf>
    <xf numFmtId="3" fontId="19" fillId="4" borderId="42" xfId="0" applyNumberFormat="1" applyFont="1" applyFill="1" applyBorder="1" applyAlignment="1">
      <alignment horizontal="right" vertical="center" shrinkToFit="1"/>
    </xf>
    <xf numFmtId="2" fontId="19" fillId="4" borderId="42" xfId="0" applyNumberFormat="1" applyFont="1" applyFill="1" applyBorder="1" applyAlignment="1">
      <alignment horizontal="right" vertical="center" shrinkToFit="1"/>
    </xf>
    <xf numFmtId="3" fontId="19" fillId="0" borderId="21" xfId="0" applyNumberFormat="1" applyFont="1" applyBorder="1" applyAlignment="1">
      <alignment horizontal="right" vertical="center" shrinkToFit="1"/>
    </xf>
    <xf numFmtId="3" fontId="19" fillId="0" borderId="21" xfId="0" applyNumberFormat="1" applyFont="1" applyBorder="1" applyAlignment="1">
      <alignment vertical="center" shrinkToFit="1"/>
    </xf>
    <xf numFmtId="0" fontId="20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3" fontId="19" fillId="0" borderId="44" xfId="0" applyNumberFormat="1" applyFont="1" applyBorder="1" applyAlignment="1">
      <alignment vertical="center" shrinkToFit="1"/>
    </xf>
    <xf numFmtId="3" fontId="19" fillId="0" borderId="23" xfId="0" applyNumberFormat="1" applyFont="1" applyBorder="1" applyAlignment="1">
      <alignment horizontal="right" vertical="center" shrinkToFit="1"/>
    </xf>
    <xf numFmtId="1" fontId="19" fillId="0" borderId="23" xfId="0" applyNumberFormat="1" applyFont="1" applyBorder="1" applyAlignment="1">
      <alignment horizontal="right" vertical="center" shrinkToFit="1"/>
    </xf>
    <xf numFmtId="3" fontId="19" fillId="0" borderId="23" xfId="0" applyNumberFormat="1" applyFont="1" applyBorder="1" applyAlignment="1">
      <alignment vertical="center" shrinkToFit="1"/>
    </xf>
    <xf numFmtId="2" fontId="19" fillId="0" borderId="23" xfId="0" applyNumberFormat="1" applyFont="1" applyBorder="1" applyAlignment="1">
      <alignment horizontal="right" vertical="center" shrinkToFit="1"/>
    </xf>
    <xf numFmtId="1" fontId="19" fillId="0" borderId="23" xfId="0" applyNumberFormat="1" applyFont="1" applyBorder="1" applyAlignment="1">
      <alignment vertical="center" shrinkToFit="1"/>
    </xf>
    <xf numFmtId="3" fontId="20" fillId="0" borderId="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/>
    </xf>
    <xf numFmtId="3" fontId="19" fillId="0" borderId="41" xfId="0" applyNumberFormat="1" applyFont="1" applyBorder="1" applyAlignment="1">
      <alignment horizontal="right" vertical="center" shrinkToFit="1"/>
    </xf>
    <xf numFmtId="1" fontId="19" fillId="0" borderId="41" xfId="0" applyNumberFormat="1" applyFont="1" applyBorder="1" applyAlignment="1">
      <alignment horizontal="right" vertical="center" shrinkToFit="1"/>
    </xf>
    <xf numFmtId="3" fontId="19" fillId="0" borderId="41" xfId="0" applyNumberFormat="1" applyFont="1" applyBorder="1" applyAlignment="1">
      <alignment vertical="center" shrinkToFit="1"/>
    </xf>
    <xf numFmtId="2" fontId="19" fillId="0" borderId="41" xfId="0" applyNumberFormat="1" applyFont="1" applyBorder="1" applyAlignment="1">
      <alignment horizontal="right" vertical="center" shrinkToFit="1"/>
    </xf>
    <xf numFmtId="0" fontId="20" fillId="0" borderId="0" xfId="0" applyFont="1" applyAlignment="1">
      <alignment horizontal="left" vertical="center"/>
    </xf>
    <xf numFmtId="0" fontId="7" fillId="0" borderId="44" xfId="0" applyFont="1" applyBorder="1" applyAlignment="1">
      <alignment horizontal="left" vertical="center" wrapText="1"/>
    </xf>
    <xf numFmtId="0" fontId="7" fillId="0" borderId="44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3" fontId="19" fillId="0" borderId="45" xfId="0" applyNumberFormat="1" applyFont="1" applyBorder="1" applyAlignment="1">
      <alignment horizontal="right" vertical="center" shrinkToFit="1"/>
    </xf>
    <xf numFmtId="1" fontId="19" fillId="0" borderId="45" xfId="0" applyNumberFormat="1" applyFont="1" applyBorder="1" applyAlignment="1">
      <alignment horizontal="right" vertical="center" shrinkToFit="1"/>
    </xf>
    <xf numFmtId="3" fontId="19" fillId="0" borderId="45" xfId="0" applyNumberFormat="1" applyFont="1" applyBorder="1" applyAlignment="1">
      <alignment vertical="center" shrinkToFit="1"/>
    </xf>
    <xf numFmtId="2" fontId="19" fillId="0" borderId="45" xfId="0" applyNumberFormat="1" applyFont="1" applyBorder="1" applyAlignment="1">
      <alignment horizontal="right" vertical="center" shrinkToFit="1"/>
    </xf>
    <xf numFmtId="0" fontId="20" fillId="0" borderId="0" xfId="0" applyFont="1" applyAlignment="1">
      <alignment horizontal="right" vertical="center"/>
    </xf>
    <xf numFmtId="178" fontId="20" fillId="4" borderId="33" xfId="0" applyNumberFormat="1" applyFont="1" applyFill="1" applyBorder="1" applyAlignment="1">
      <alignment horizontal="right" vertical="center" wrapText="1"/>
    </xf>
    <xf numFmtId="179" fontId="20" fillId="4" borderId="34" xfId="0" applyNumberFormat="1" applyFont="1" applyFill="1" applyBorder="1" applyAlignment="1">
      <alignment horizontal="right" vertical="center" wrapText="1"/>
    </xf>
    <xf numFmtId="180" fontId="20" fillId="4" borderId="26" xfId="0" applyNumberFormat="1" applyFont="1" applyFill="1" applyBorder="1" applyAlignment="1">
      <alignment horizontal="right" vertical="center" wrapText="1"/>
    </xf>
    <xf numFmtId="180" fontId="20" fillId="4" borderId="35" xfId="0" applyNumberFormat="1" applyFont="1" applyFill="1" applyBorder="1" applyAlignment="1">
      <alignment horizontal="right" vertical="center" wrapText="1"/>
    </xf>
    <xf numFmtId="178" fontId="20" fillId="0" borderId="20" xfId="0" applyNumberFormat="1" applyFont="1" applyBorder="1" applyAlignment="1">
      <alignment horizontal="right" vertical="center" wrapText="1"/>
    </xf>
    <xf numFmtId="179" fontId="20" fillId="0" borderId="21" xfId="0" applyNumberFormat="1" applyFont="1" applyBorder="1" applyAlignment="1">
      <alignment horizontal="right" vertical="center" wrapText="1"/>
    </xf>
    <xf numFmtId="180" fontId="20" fillId="2" borderId="8" xfId="0" applyNumberFormat="1" applyFont="1" applyFill="1" applyBorder="1" applyAlignment="1">
      <alignment horizontal="right" vertical="center" wrapText="1"/>
    </xf>
    <xf numFmtId="179" fontId="20" fillId="0" borderId="61" xfId="0" applyNumberFormat="1" applyFont="1" applyBorder="1" applyAlignment="1">
      <alignment horizontal="right" vertical="center" wrapText="1"/>
    </xf>
    <xf numFmtId="180" fontId="20" fillId="0" borderId="22" xfId="0" applyNumberFormat="1" applyFont="1" applyBorder="1" applyAlignment="1">
      <alignment horizontal="right" vertical="center" wrapText="1"/>
    </xf>
    <xf numFmtId="0" fontId="20" fillId="0" borderId="23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178" fontId="20" fillId="0" borderId="47" xfId="0" applyNumberFormat="1" applyFont="1" applyBorder="1" applyAlignment="1">
      <alignment horizontal="right" vertical="center" wrapText="1"/>
    </xf>
    <xf numFmtId="179" fontId="20" fillId="0" borderId="47" xfId="0" applyNumberFormat="1" applyFont="1" applyBorder="1" applyAlignment="1">
      <alignment horizontal="right" vertical="center" wrapText="1"/>
    </xf>
    <xf numFmtId="179" fontId="20" fillId="0" borderId="60" xfId="0" applyNumberFormat="1" applyFont="1" applyBorder="1" applyAlignment="1">
      <alignment horizontal="right" vertical="center" wrapText="1"/>
    </xf>
    <xf numFmtId="180" fontId="20" fillId="2" borderId="23" xfId="0" applyNumberFormat="1" applyFont="1" applyFill="1" applyBorder="1" applyAlignment="1">
      <alignment horizontal="right" vertical="center" wrapText="1"/>
    </xf>
    <xf numFmtId="179" fontId="20" fillId="0" borderId="53" xfId="0" applyNumberFormat="1" applyFont="1" applyBorder="1" applyAlignment="1">
      <alignment horizontal="right" vertical="center" wrapText="1"/>
    </xf>
    <xf numFmtId="180" fontId="20" fillId="0" borderId="25" xfId="0" applyNumberFormat="1" applyFont="1" applyBorder="1" applyAlignment="1">
      <alignment horizontal="right" vertical="center" wrapText="1"/>
    </xf>
    <xf numFmtId="0" fontId="20" fillId="0" borderId="26" xfId="0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179" fontId="20" fillId="0" borderId="2" xfId="0" applyNumberFormat="1" applyFont="1" applyBorder="1" applyAlignment="1">
      <alignment horizontal="right" vertical="center" wrapText="1"/>
    </xf>
    <xf numFmtId="179" fontId="20" fillId="0" borderId="1" xfId="0" applyNumberFormat="1" applyFont="1" applyBorder="1" applyAlignment="1">
      <alignment horizontal="right" vertical="center" wrapText="1"/>
    </xf>
    <xf numFmtId="179" fontId="20" fillId="0" borderId="0" xfId="0" applyNumberFormat="1" applyFont="1" applyAlignment="1">
      <alignment horizontal="right" vertical="center" wrapText="1"/>
    </xf>
    <xf numFmtId="180" fontId="20" fillId="0" borderId="27" xfId="0" applyNumberFormat="1" applyFont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center" vertical="center"/>
    </xf>
    <xf numFmtId="38" fontId="22" fillId="2" borderId="55" xfId="2" applyFont="1" applyFill="1" applyBorder="1" applyAlignment="1">
      <alignment vertical="center" wrapText="1"/>
    </xf>
    <xf numFmtId="38" fontId="22" fillId="2" borderId="54" xfId="2" applyFont="1" applyFill="1" applyBorder="1" applyAlignment="1">
      <alignment vertical="center" wrapText="1"/>
    </xf>
    <xf numFmtId="180" fontId="20" fillId="2" borderId="48" xfId="0" applyNumberFormat="1" applyFont="1" applyFill="1" applyBorder="1" applyAlignment="1">
      <alignment horizontal="right" vertical="center" wrapText="1"/>
    </xf>
    <xf numFmtId="38" fontId="22" fillId="2" borderId="54" xfId="2" applyFont="1" applyFill="1" applyBorder="1" applyAlignment="1">
      <alignment horizontal="right" vertical="center" wrapText="1"/>
    </xf>
    <xf numFmtId="40" fontId="22" fillId="2" borderId="63" xfId="2" applyNumberFormat="1" applyFont="1" applyFill="1" applyBorder="1" applyAlignment="1">
      <alignment horizontal="right" vertical="center" wrapText="1"/>
    </xf>
    <xf numFmtId="0" fontId="18" fillId="2" borderId="36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center"/>
    </xf>
    <xf numFmtId="38" fontId="22" fillId="2" borderId="57" xfId="2" applyFont="1" applyFill="1" applyBorder="1" applyAlignment="1">
      <alignment vertical="center" wrapText="1"/>
    </xf>
    <xf numFmtId="38" fontId="22" fillId="2" borderId="56" xfId="2" applyFont="1" applyFill="1" applyBorder="1" applyAlignment="1">
      <alignment vertical="center" wrapText="1"/>
    </xf>
    <xf numFmtId="38" fontId="22" fillId="2" borderId="56" xfId="2" applyFont="1" applyFill="1" applyBorder="1" applyAlignment="1">
      <alignment horizontal="right" vertical="center" wrapText="1"/>
    </xf>
    <xf numFmtId="40" fontId="22" fillId="2" borderId="64" xfId="2" applyNumberFormat="1" applyFont="1" applyFill="1" applyBorder="1" applyAlignment="1">
      <alignment horizontal="right" vertical="center" wrapText="1"/>
    </xf>
    <xf numFmtId="0" fontId="20" fillId="0" borderId="36" xfId="0" applyFont="1" applyBorder="1" applyAlignment="1">
      <alignment horizontal="left" vertical="center"/>
    </xf>
    <xf numFmtId="0" fontId="20" fillId="0" borderId="1" xfId="0" applyFont="1" applyBorder="1" applyAlignment="1">
      <alignment vertical="center" wrapText="1"/>
    </xf>
    <xf numFmtId="38" fontId="22" fillId="0" borderId="26" xfId="2" applyFont="1" applyFill="1" applyBorder="1" applyAlignment="1">
      <alignment horizontal="right" vertical="center" wrapText="1"/>
    </xf>
    <xf numFmtId="40" fontId="22" fillId="0" borderId="27" xfId="2" applyNumberFormat="1" applyFont="1" applyFill="1" applyBorder="1" applyAlignment="1">
      <alignment horizontal="right" vertical="center" wrapText="1"/>
    </xf>
    <xf numFmtId="0" fontId="22" fillId="2" borderId="57" xfId="0" applyFont="1" applyFill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2" fillId="2" borderId="58" xfId="0" applyFont="1" applyFill="1" applyBorder="1" applyAlignment="1">
      <alignment horizontal="right" vertical="center" wrapText="1"/>
    </xf>
    <xf numFmtId="38" fontId="22" fillId="2" borderId="59" xfId="2" applyFont="1" applyFill="1" applyBorder="1" applyAlignment="1">
      <alignment horizontal="right" vertical="center" wrapText="1"/>
    </xf>
    <xf numFmtId="180" fontId="20" fillId="2" borderId="45" xfId="0" applyNumberFormat="1" applyFont="1" applyFill="1" applyBorder="1" applyAlignment="1">
      <alignment horizontal="right" vertical="center" wrapText="1"/>
    </xf>
    <xf numFmtId="38" fontId="22" fillId="0" borderId="62" xfId="2" applyFont="1" applyFill="1" applyBorder="1" applyAlignment="1">
      <alignment horizontal="right" vertical="center" wrapText="1"/>
    </xf>
    <xf numFmtId="40" fontId="22" fillId="0" borderId="65" xfId="2" applyNumberFormat="1" applyFont="1" applyFill="1" applyBorder="1" applyAlignment="1">
      <alignment horizontal="right" vertical="center" wrapText="1"/>
    </xf>
    <xf numFmtId="0" fontId="8" fillId="0" borderId="0" xfId="1" applyAlignment="1">
      <alignment vertical="center" wrapText="1"/>
    </xf>
    <xf numFmtId="2" fontId="5" fillId="0" borderId="7" xfId="0" applyNumberFormat="1" applyFont="1" applyBorder="1">
      <alignment vertical="center"/>
    </xf>
    <xf numFmtId="2" fontId="5" fillId="0" borderId="11" xfId="0" applyNumberFormat="1" applyFont="1" applyBorder="1">
      <alignment vertical="center"/>
    </xf>
    <xf numFmtId="1" fontId="11" fillId="0" borderId="23" xfId="0" applyNumberFormat="1" applyFont="1" applyBorder="1" applyAlignment="1">
      <alignment vertical="center" wrapText="1" shrinkToFit="1"/>
    </xf>
    <xf numFmtId="3" fontId="5" fillId="0" borderId="23" xfId="0" applyNumberFormat="1" applyFont="1" applyBorder="1" applyAlignment="1">
      <alignment horizontal="right" vertical="center" wrapText="1"/>
    </xf>
    <xf numFmtId="184" fontId="19" fillId="0" borderId="42" xfId="0" applyNumberFormat="1" applyFont="1" applyBorder="1" applyAlignment="1">
      <alignment horizontal="right" vertical="center" shrinkToFit="1"/>
    </xf>
    <xf numFmtId="0" fontId="8" fillId="0" borderId="0" xfId="1" applyAlignment="1">
      <alignment horizontal="left" vertical="center"/>
    </xf>
    <xf numFmtId="0" fontId="8" fillId="0" borderId="0" xfId="1" applyAlignment="1">
      <alignment horizontal="left" vertical="center" wrapText="1"/>
    </xf>
    <xf numFmtId="3" fontId="7" fillId="0" borderId="23" xfId="0" applyNumberFormat="1" applyFont="1" applyBorder="1" applyAlignment="1">
      <alignment horizontal="right" vertical="center" wrapText="1"/>
    </xf>
    <xf numFmtId="0" fontId="7" fillId="0" borderId="23" xfId="0" applyFont="1" applyBorder="1" applyAlignment="1">
      <alignment horizontal="right" vertical="center" wrapText="1"/>
    </xf>
    <xf numFmtId="3" fontId="11" fillId="0" borderId="23" xfId="0" applyNumberFormat="1" applyFont="1" applyBorder="1" applyAlignment="1">
      <alignment horizontal="right" vertical="center" shrinkToFit="1"/>
    </xf>
    <xf numFmtId="3" fontId="7" fillId="0" borderId="0" xfId="0" applyNumberFormat="1" applyFont="1">
      <alignment vertical="center"/>
    </xf>
    <xf numFmtId="183" fontId="7" fillId="4" borderId="3" xfId="2" applyNumberFormat="1" applyFont="1" applyFill="1" applyBorder="1" applyAlignment="1">
      <alignment horizontal="right" vertical="center"/>
    </xf>
    <xf numFmtId="2" fontId="7" fillId="0" borderId="42" xfId="0" applyNumberFormat="1" applyFont="1" applyBorder="1" applyAlignment="1">
      <alignment horizontal="right" vertical="center" shrinkToFit="1"/>
    </xf>
    <xf numFmtId="0" fontId="14" fillId="0" borderId="8" xfId="1" applyFont="1" applyBorder="1" applyAlignment="1">
      <alignment vertical="center" wrapText="1"/>
    </xf>
    <xf numFmtId="0" fontId="24" fillId="0" borderId="8" xfId="1" applyFont="1" applyBorder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10" fillId="3" borderId="46" xfId="0" applyFont="1" applyFill="1" applyBorder="1" applyAlignment="1">
      <alignment horizontal="center" vertical="center" wrapText="1"/>
    </xf>
    <xf numFmtId="0" fontId="10" fillId="3" borderId="68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/>
    </xf>
    <xf numFmtId="0" fontId="10" fillId="3" borderId="70" xfId="0" applyFont="1" applyFill="1" applyBorder="1" applyAlignment="1">
      <alignment horizontal="center" vertical="center"/>
    </xf>
    <xf numFmtId="0" fontId="5" fillId="0" borderId="0" xfId="8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5" xfId="8" applyFont="1" applyBorder="1" applyAlignment="1">
      <alignment horizontal="left" vertical="center" wrapText="1"/>
    </xf>
    <xf numFmtId="0" fontId="10" fillId="3" borderId="46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/>
    </xf>
    <xf numFmtId="0" fontId="10" fillId="3" borderId="69" xfId="8" applyFont="1" applyFill="1" applyBorder="1" applyAlignment="1">
      <alignment horizontal="center" vertical="center"/>
    </xf>
    <xf numFmtId="0" fontId="10" fillId="3" borderId="70" xfId="8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left" vertical="center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center"/>
    </xf>
    <xf numFmtId="1" fontId="11" fillId="5" borderId="90" xfId="0" applyNumberFormat="1" applyFont="1" applyFill="1" applyBorder="1" applyAlignment="1">
      <alignment vertical="center" shrinkToFit="1"/>
    </xf>
    <xf numFmtId="0" fontId="0" fillId="0" borderId="91" xfId="0" applyBorder="1" applyAlignment="1">
      <alignment vertical="center" shrinkToFit="1"/>
    </xf>
    <xf numFmtId="1" fontId="11" fillId="5" borderId="44" xfId="0" applyNumberFormat="1" applyFont="1" applyFill="1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3" fontId="5" fillId="5" borderId="88" xfId="0" applyNumberFormat="1" applyFont="1" applyFill="1" applyBorder="1" applyAlignment="1">
      <alignment horizontal="left" vertical="center"/>
    </xf>
    <xf numFmtId="3" fontId="5" fillId="5" borderId="89" xfId="0" applyNumberFormat="1" applyFont="1" applyFill="1" applyBorder="1" applyAlignment="1">
      <alignment horizontal="left" vertical="center"/>
    </xf>
    <xf numFmtId="3" fontId="5" fillId="5" borderId="4" xfId="0" applyNumberFormat="1" applyFont="1" applyFill="1" applyBorder="1" applyAlignment="1">
      <alignment horizontal="left" vertical="center"/>
    </xf>
    <xf numFmtId="3" fontId="5" fillId="5" borderId="3" xfId="0" applyNumberFormat="1" applyFont="1" applyFill="1" applyBorder="1" applyAlignment="1">
      <alignment horizontal="left" vertical="center"/>
    </xf>
    <xf numFmtId="0" fontId="0" fillId="0" borderId="89" xfId="0" applyBorder="1" applyAlignment="1">
      <alignment vertical="center" shrinkToFit="1"/>
    </xf>
    <xf numFmtId="3" fontId="15" fillId="0" borderId="0" xfId="0" applyNumberFormat="1" applyFont="1" applyAlignment="1">
      <alignment horizontal="left" vertical="center" wrapText="1"/>
    </xf>
    <xf numFmtId="3" fontId="10" fillId="3" borderId="46" xfId="0" applyNumberFormat="1" applyFont="1" applyFill="1" applyBorder="1" applyAlignment="1">
      <alignment horizontal="center" vertical="center"/>
    </xf>
    <xf numFmtId="3" fontId="10" fillId="3" borderId="75" xfId="0" applyNumberFormat="1" applyFont="1" applyFill="1" applyBorder="1" applyAlignment="1">
      <alignment horizontal="center" vertical="center"/>
    </xf>
    <xf numFmtId="3" fontId="10" fillId="3" borderId="73" xfId="0" applyNumberFormat="1" applyFont="1" applyFill="1" applyBorder="1" applyAlignment="1">
      <alignment horizontal="center" vertical="center"/>
    </xf>
    <xf numFmtId="3" fontId="10" fillId="3" borderId="74" xfId="0" applyNumberFormat="1" applyFont="1" applyFill="1" applyBorder="1" applyAlignment="1">
      <alignment horizontal="center" vertical="center"/>
    </xf>
    <xf numFmtId="3" fontId="10" fillId="3" borderId="71" xfId="0" applyNumberFormat="1" applyFont="1" applyFill="1" applyBorder="1" applyAlignment="1">
      <alignment horizontal="center" vertical="center"/>
    </xf>
    <xf numFmtId="3" fontId="10" fillId="3" borderId="72" xfId="0" applyNumberFormat="1" applyFont="1" applyFill="1" applyBorder="1" applyAlignment="1">
      <alignment horizontal="center" vertical="center"/>
    </xf>
    <xf numFmtId="0" fontId="15" fillId="0" borderId="78" xfId="0" applyFont="1" applyBorder="1" applyAlignment="1">
      <alignment horizontal="left" vertical="center" wrapText="1"/>
    </xf>
    <xf numFmtId="0" fontId="18" fillId="3" borderId="71" xfId="0" applyFont="1" applyFill="1" applyBorder="1" applyAlignment="1">
      <alignment horizontal="center" vertical="center"/>
    </xf>
    <xf numFmtId="0" fontId="18" fillId="3" borderId="73" xfId="0" applyFont="1" applyFill="1" applyBorder="1" applyAlignment="1">
      <alignment horizontal="center" vertical="center"/>
    </xf>
    <xf numFmtId="0" fontId="18" fillId="3" borderId="77" xfId="0" applyFont="1" applyFill="1" applyBorder="1" applyAlignment="1">
      <alignment horizontal="center" vertical="center"/>
    </xf>
    <xf numFmtId="0" fontId="18" fillId="3" borderId="66" xfId="0" applyFont="1" applyFill="1" applyBorder="1" applyAlignment="1">
      <alignment horizontal="center" vertical="center"/>
    </xf>
    <xf numFmtId="0" fontId="18" fillId="3" borderId="7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" fontId="19" fillId="0" borderId="2" xfId="0" applyNumberFormat="1" applyFont="1" applyBorder="1" applyAlignment="1">
      <alignment horizontal="right" vertical="center" shrinkToFit="1"/>
    </xf>
    <xf numFmtId="1" fontId="19" fillId="0" borderId="3" xfId="0" applyNumberFormat="1" applyFont="1" applyBorder="1" applyAlignment="1">
      <alignment horizontal="right" vertical="center" shrinkToFit="1"/>
    </xf>
    <xf numFmtId="0" fontId="18" fillId="3" borderId="79" xfId="0" applyFont="1" applyFill="1" applyBorder="1" applyAlignment="1">
      <alignment vertical="center" textRotation="255"/>
    </xf>
    <xf numFmtId="0" fontId="18" fillId="3" borderId="2" xfId="0" applyFont="1" applyFill="1" applyBorder="1" applyAlignment="1">
      <alignment vertical="center" textRotation="255"/>
    </xf>
    <xf numFmtId="0" fontId="18" fillId="3" borderId="3" xfId="0" applyFont="1" applyFill="1" applyBorder="1" applyAlignment="1">
      <alignment vertical="center" textRotation="255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4" borderId="1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1" fontId="19" fillId="4" borderId="4" xfId="0" applyNumberFormat="1" applyFont="1" applyFill="1" applyBorder="1" applyAlignment="1">
      <alignment horizontal="right" vertical="center" shrinkToFit="1"/>
    </xf>
    <xf numFmtId="1" fontId="19" fillId="4" borderId="3" xfId="0" applyNumberFormat="1" applyFont="1" applyFill="1" applyBorder="1" applyAlignment="1">
      <alignment horizontal="right" vertical="center" shrinkToFit="1"/>
    </xf>
    <xf numFmtId="1" fontId="19" fillId="0" borderId="4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2" xfId="0" applyFont="1" applyFill="1" applyBorder="1" applyAlignment="1">
      <alignment horizontal="center" vertical="center" textRotation="255"/>
    </xf>
    <xf numFmtId="0" fontId="18" fillId="3" borderId="3" xfId="0" applyFont="1" applyFill="1" applyBorder="1" applyAlignment="1">
      <alignment horizontal="center" vertical="center" textRotation="255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 wrapText="1"/>
    </xf>
    <xf numFmtId="0" fontId="20" fillId="4" borderId="13" xfId="0" applyFont="1" applyFill="1" applyBorder="1" applyAlignment="1">
      <alignment horizontal="left" vertical="center" wrapText="1"/>
    </xf>
    <xf numFmtId="0" fontId="20" fillId="4" borderId="84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right" vertical="center" wrapText="1"/>
    </xf>
    <xf numFmtId="0" fontId="20" fillId="0" borderId="39" xfId="0" applyFont="1" applyBorder="1" applyAlignment="1">
      <alignment horizontal="right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20" fillId="0" borderId="81" xfId="0" applyFont="1" applyBorder="1" applyAlignment="1">
      <alignment horizontal="left" vertical="center" wrapText="1"/>
    </xf>
    <xf numFmtId="0" fontId="20" fillId="0" borderId="82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8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8" fillId="3" borderId="71" xfId="0" applyFont="1" applyFill="1" applyBorder="1" applyAlignment="1">
      <alignment horizontal="center" vertical="center" wrapText="1"/>
    </xf>
    <xf numFmtId="0" fontId="18" fillId="3" borderId="73" xfId="0" applyFont="1" applyFill="1" applyBorder="1" applyAlignment="1">
      <alignment horizontal="center" vertical="center" wrapText="1"/>
    </xf>
    <xf numFmtId="0" fontId="18" fillId="3" borderId="80" xfId="0" applyFont="1" applyFill="1" applyBorder="1" applyAlignment="1">
      <alignment horizontal="center" vertical="center" wrapText="1"/>
    </xf>
    <xf numFmtId="0" fontId="18" fillId="3" borderId="77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  <xf numFmtId="181" fontId="18" fillId="3" borderId="32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right" vertical="center"/>
    </xf>
    <xf numFmtId="0" fontId="18" fillId="3" borderId="69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85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horizontal="left" vertical="center"/>
    </xf>
    <xf numFmtId="0" fontId="20" fillId="4" borderId="34" xfId="0" applyFont="1" applyFill="1" applyBorder="1" applyAlignment="1">
      <alignment horizontal="left" vertical="center" wrapText="1"/>
    </xf>
    <xf numFmtId="0" fontId="20" fillId="4" borderId="86" xfId="0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8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8" fillId="3" borderId="80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22" fillId="2" borderId="92" xfId="0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left" vertical="center"/>
    </xf>
    <xf numFmtId="0" fontId="20" fillId="0" borderId="5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</cellXfs>
  <cellStyles count="9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3 3" xfId="4" xr:uid="{00000000-0005-0000-0000-000004000000}"/>
    <cellStyle name="標準 4" xfId="5" xr:uid="{00000000-0005-0000-0000-000005000000}"/>
    <cellStyle name="標準 4 3" xfId="6" xr:uid="{00000000-0005-0000-0000-000006000000}"/>
    <cellStyle name="標準_11年賃金" xfId="7" xr:uid="{00000000-0005-0000-0000-000007000000}"/>
    <cellStyle name="標準_14年賃金集計案1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48244512914145E-2"/>
          <c:y val="5.0925925925925923E-2"/>
          <c:w val="0.87117349461752058"/>
          <c:h val="0.83836468358121896"/>
        </c:manualLayout>
      </c:layout>
      <c:lineChart>
        <c:grouping val="standard"/>
        <c:varyColors val="0"/>
        <c:ser>
          <c:idx val="0"/>
          <c:order val="0"/>
          <c:tx>
            <c:strRef>
              <c:f>図表2!$K$5</c:f>
              <c:strCache>
                <c:ptCount val="1"/>
                <c:pt idx="0">
                  <c:v>大企業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0755375641952537E-2"/>
                  <c:y val="-1.6987936335813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1D-47B9-9428-258F3E3974A4}"/>
                </c:ext>
              </c:extLst>
            </c:dLbl>
            <c:dLbl>
              <c:idx val="1"/>
              <c:layout>
                <c:manualLayout>
                  <c:x val="1.9183025442758919E-2"/>
                  <c:y val="5.3608754895735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F2-4B2D-9A31-E76FF5819EDA}"/>
                </c:ext>
              </c:extLst>
            </c:dLbl>
            <c:dLbl>
              <c:idx val="2"/>
              <c:layout>
                <c:manualLayout>
                  <c:x val="-4.110992152601284E-3"/>
                  <c:y val="2.5202428427728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F2-4B2D-9A31-E76FF5819EDA}"/>
                </c:ext>
              </c:extLst>
            </c:dLbl>
            <c:dLbl>
              <c:idx val="3"/>
              <c:layout>
                <c:manualLayout>
                  <c:x val="-8.7761605957711583E-2"/>
                  <c:y val="-6.5478729855250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F2-4B2D-9A31-E76FF5819EDA}"/>
                </c:ext>
              </c:extLst>
            </c:dLbl>
            <c:dLbl>
              <c:idx val="4"/>
              <c:layout>
                <c:manualLayout>
                  <c:x val="7.5512617171675173E-3"/>
                  <c:y val="5.6626454452712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1D-47B9-9428-258F3E3974A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lang="ja-JP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図表2!$L$4:$P$4</c:f>
              <c:strCache>
                <c:ptCount val="5"/>
                <c:pt idx="0">
                  <c:v>2020年</c:v>
                </c:pt>
                <c:pt idx="1">
                  <c:v>2021年</c:v>
                </c:pt>
                <c:pt idx="2">
                  <c:v>2022年</c:v>
                </c:pt>
                <c:pt idx="3">
                  <c:v>2023年</c:v>
                </c:pt>
                <c:pt idx="4">
                  <c:v>2024年</c:v>
                </c:pt>
              </c:strCache>
            </c:strRef>
          </c:cat>
          <c:val>
            <c:numRef>
              <c:f>図表2!$L$5:$P$5</c:f>
              <c:numCache>
                <c:formatCode>General</c:formatCode>
                <c:ptCount val="5"/>
                <c:pt idx="0">
                  <c:v>961</c:v>
                </c:pt>
                <c:pt idx="1">
                  <c:v>957</c:v>
                </c:pt>
                <c:pt idx="2" formatCode="#,##0_);[Red]\(#,##0\)">
                  <c:v>1717</c:v>
                </c:pt>
                <c:pt idx="3" formatCode="#,##0">
                  <c:v>6831</c:v>
                </c:pt>
                <c:pt idx="4" formatCode="#,##0">
                  <c:v>12318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F2-4B2D-9A31-E76FF5819EDA}"/>
            </c:ext>
          </c:extLst>
        </c:ser>
        <c:ser>
          <c:idx val="1"/>
          <c:order val="1"/>
          <c:tx>
            <c:strRef>
              <c:f>図表2!$K$6</c:f>
              <c:strCache>
                <c:ptCount val="1"/>
                <c:pt idx="0">
                  <c:v>中小企業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7335691784153948E-2"/>
                  <c:y val="-9.4896986260911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F2-4B2D-9A31-E76FF5819EDA}"/>
                </c:ext>
              </c:extLst>
            </c:dLbl>
            <c:dLbl>
              <c:idx val="1"/>
              <c:layout>
                <c:manualLayout>
                  <c:x val="-8.6767257711048359E-2"/>
                  <c:y val="-6.5026920104737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F2-4B2D-9A31-E76FF5819EDA}"/>
                </c:ext>
              </c:extLst>
            </c:dLbl>
            <c:dLbl>
              <c:idx val="2"/>
              <c:layout>
                <c:manualLayout>
                  <c:x val="-5.1701675752069527E-2"/>
                  <c:y val="-6.2609595945835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F2-4B2D-9A31-E76FF5819EDA}"/>
                </c:ext>
              </c:extLst>
            </c:dLbl>
            <c:dLbl>
              <c:idx val="3"/>
              <c:layout>
                <c:manualLayout>
                  <c:x val="-3.9534736528691716E-2"/>
                  <c:y val="6.883922010658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F2-4B2D-9A31-E76FF5819EDA}"/>
                </c:ext>
              </c:extLst>
            </c:dLbl>
            <c:dLbl>
              <c:idx val="4"/>
              <c:layout>
                <c:manualLayout>
                  <c:x val="-3.2665643853644753E-2"/>
                  <c:y val="-8.1441387998890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F2-4B2D-9A31-E76FF5819ED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lang="ja-JP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図表2!$L$4:$P$4</c:f>
              <c:strCache>
                <c:ptCount val="5"/>
                <c:pt idx="0">
                  <c:v>2020年</c:v>
                </c:pt>
                <c:pt idx="1">
                  <c:v>2021年</c:v>
                </c:pt>
                <c:pt idx="2">
                  <c:v>2022年</c:v>
                </c:pt>
                <c:pt idx="3">
                  <c:v>2023年</c:v>
                </c:pt>
                <c:pt idx="4">
                  <c:v>2024年</c:v>
                </c:pt>
              </c:strCache>
            </c:strRef>
          </c:cat>
          <c:val>
            <c:numRef>
              <c:f>図表2!$L$6:$P$6</c:f>
              <c:numCache>
                <c:formatCode>#,##0_);[Red]\(#,##0\)</c:formatCode>
                <c:ptCount val="5"/>
                <c:pt idx="0">
                  <c:v>1316</c:v>
                </c:pt>
                <c:pt idx="1">
                  <c:v>1363</c:v>
                </c:pt>
                <c:pt idx="2">
                  <c:v>1897</c:v>
                </c:pt>
                <c:pt idx="3">
                  <c:v>4950</c:v>
                </c:pt>
                <c:pt idx="4">
                  <c:v>8119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F2-4B2D-9A31-E76FF5819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506592"/>
        <c:axId val="1"/>
      </c:lineChart>
      <c:catAx>
        <c:axId val="167350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alpha val="99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ja-JP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5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lang="ja-JP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1673506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094625934948681"/>
          <c:y val="0.65604538677206015"/>
          <c:w val="0.20458270390224986"/>
          <c:h val="0.15598024823168291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/>
        <a:lstStyle/>
        <a:p>
          <a:pPr>
            <a:defRPr lang="ja-JP">
              <a:latin typeface="メイリオ" panose="020B0604030504040204" pitchFamily="50" charset="-128"/>
              <a:ea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42903752227067E-2"/>
          <c:y val="0.12614692575685682"/>
          <c:w val="0.86691599125943275"/>
          <c:h val="0.78890666511036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図表6!$B$2</c:f>
              <c:strCache>
                <c:ptCount val="1"/>
                <c:pt idx="0">
                  <c:v>賃上げ額（左目盛）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80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図表6!$A$17:$A$26</c:f>
              <c:strCache>
                <c:ptCount val="10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  <c:pt idx="5">
                  <c:v>2017年</c:v>
                </c:pt>
                <c:pt idx="6">
                  <c:v>2018年</c:v>
                </c:pt>
                <c:pt idx="7">
                  <c:v>2019年</c:v>
                </c:pt>
                <c:pt idx="8">
                  <c:v>2020年</c:v>
                </c:pt>
                <c:pt idx="9">
                  <c:v>2021年</c:v>
                </c:pt>
              </c:strCache>
            </c:strRef>
          </c:cat>
          <c:val>
            <c:numRef>
              <c:f>図表6!$B$17:$B$26</c:f>
              <c:numCache>
                <c:formatCode>#,##0</c:formatCode>
                <c:ptCount val="10"/>
                <c:pt idx="0">
                  <c:v>5916</c:v>
                </c:pt>
                <c:pt idx="1">
                  <c:v>5784</c:v>
                </c:pt>
                <c:pt idx="2">
                  <c:v>6788</c:v>
                </c:pt>
                <c:pt idx="3" formatCode="#,##0_);[Red]\(#,##0\)">
                  <c:v>7308</c:v>
                </c:pt>
                <c:pt idx="4" formatCode="#,##0_);[Red]\(#,##0\)">
                  <c:v>6812</c:v>
                </c:pt>
                <c:pt idx="5" formatCode="#,##0_);[Red]\(#,##0\)">
                  <c:v>6914</c:v>
                </c:pt>
                <c:pt idx="6" formatCode="#,##0_);[Red]\(#,##0\)">
                  <c:v>7104</c:v>
                </c:pt>
                <c:pt idx="7" formatCode="#,##0_);[Red]\(#,##0\)">
                  <c:v>7179</c:v>
                </c:pt>
                <c:pt idx="8" formatCode="#,##0_);[Red]\(#,##0\)">
                  <c:v>6206</c:v>
                </c:pt>
                <c:pt idx="9" formatCode="#,##0_);[Red]\(#,##0\)">
                  <c:v>5887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1-4F88-BF99-CD430833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3512832"/>
        <c:axId val="1"/>
      </c:barChart>
      <c:lineChart>
        <c:grouping val="standard"/>
        <c:varyColors val="0"/>
        <c:ser>
          <c:idx val="1"/>
          <c:order val="1"/>
          <c:tx>
            <c:strRef>
              <c:f>図表6!$C$2</c:f>
              <c:strCache>
                <c:ptCount val="1"/>
                <c:pt idx="0">
                  <c:v>賃上げ率（右目盛）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6527708026914416E-2"/>
                  <c:y val="-4.38356240035593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1-4F88-BF99-CD430833F05A}"/>
                </c:ext>
              </c:extLst>
            </c:dLbl>
            <c:dLbl>
              <c:idx val="1"/>
              <c:layout>
                <c:manualLayout>
                  <c:x val="-1.7053526588730706E-2"/>
                  <c:y val="-6.13698736049830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1-4F88-BF99-CD430833F05A}"/>
                </c:ext>
              </c:extLst>
            </c:dLbl>
            <c:dLbl>
              <c:idx val="2"/>
              <c:layout>
                <c:manualLayout>
                  <c:x val="-1.7053526588730706E-2"/>
                  <c:y val="-6.13698736049830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1-4F88-BF99-CD430833F05A}"/>
                </c:ext>
              </c:extLst>
            </c:dLbl>
            <c:dLbl>
              <c:idx val="3"/>
              <c:layout>
                <c:manualLayout>
                  <c:x val="-2.0843199164004199E-2"/>
                  <c:y val="-6.13698736049830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1-4F88-BF99-CD430833F05A}"/>
                </c:ext>
              </c:extLst>
            </c:dLbl>
            <c:dLbl>
              <c:idx val="4"/>
              <c:layout>
                <c:manualLayout>
                  <c:x val="-2.4632871739277688E-2"/>
                  <c:y val="-6.13698736049830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01-4F88-BF99-CD430833F05A}"/>
                </c:ext>
              </c:extLst>
            </c:dLbl>
            <c:dLbl>
              <c:idx val="5"/>
              <c:layout>
                <c:manualLayout>
                  <c:x val="-2.0843199164004199E-2"/>
                  <c:y val="-4.82191864039152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01-4F88-BF99-CD430833F05A}"/>
                </c:ext>
              </c:extLst>
            </c:dLbl>
            <c:dLbl>
              <c:idx val="6"/>
              <c:layout>
                <c:manualLayout>
                  <c:x val="-3.2212216889824667E-2"/>
                  <c:y val="-4.82191864039152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01-4F88-BF99-CD430833F05A}"/>
                </c:ext>
              </c:extLst>
            </c:dLbl>
            <c:dLbl>
              <c:idx val="7"/>
              <c:layout>
                <c:manualLayout>
                  <c:x val="-3.0317380602187853E-2"/>
                  <c:y val="-5.26027488042711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01-4F88-BF99-CD430833F05A}"/>
                </c:ext>
              </c:extLst>
            </c:dLbl>
            <c:dLbl>
              <c:idx val="8"/>
              <c:layout>
                <c:manualLayout>
                  <c:x val="-2.6527708026914433E-2"/>
                  <c:y val="-5.6986311204627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01-4F88-BF99-CD430833F05A}"/>
                </c:ext>
              </c:extLst>
            </c:dLbl>
            <c:dLbl>
              <c:idx val="9"/>
              <c:layout>
                <c:manualLayout>
                  <c:x val="-2.8422544314551178E-2"/>
                  <c:y val="-5.26027488042711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01-4F88-BF99-CD430833F05A}"/>
                </c:ext>
              </c:extLst>
            </c:dLbl>
            <c:dLbl>
              <c:idx val="10"/>
              <c:layout>
                <c:manualLayout>
                  <c:x val="-2.4632871739277688E-2"/>
                  <c:y val="-5.6986311204627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01-4F88-BF99-CD430833F05A}"/>
                </c:ext>
              </c:extLst>
            </c:dLbl>
            <c:dLbl>
              <c:idx val="11"/>
              <c:layout>
                <c:manualLayout>
                  <c:x val="-2.8422544314551178E-2"/>
                  <c:y val="-5.6986311204627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01-4F88-BF99-CD430833F05A}"/>
                </c:ext>
              </c:extLst>
            </c:dLbl>
            <c:dLbl>
              <c:idx val="12"/>
              <c:layout>
                <c:manualLayout>
                  <c:x val="-3.0317380602187922E-2"/>
                  <c:y val="-5.69863112046271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01-4F88-BF99-CD430833F05A}"/>
                </c:ext>
              </c:extLst>
            </c:dLbl>
            <c:dLbl>
              <c:idx val="13"/>
              <c:layout>
                <c:manualLayout>
                  <c:x val="-3.2212216889824667E-2"/>
                  <c:y val="-5.69863112046271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01-4F88-BF99-CD430833F05A}"/>
                </c:ext>
              </c:extLst>
            </c:dLbl>
            <c:dLbl>
              <c:idx val="14"/>
              <c:layout>
                <c:manualLayout>
                  <c:x val="-3.0317380602187922E-2"/>
                  <c:y val="-5.69863112046271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>
                      <a:latin typeface="メイリオ" panose="020B060403050404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01-4F88-BF99-CD430833F05A}"/>
                </c:ext>
              </c:extLst>
            </c:dLbl>
            <c:dLbl>
              <c:idx val="15"/>
              <c:layout>
                <c:manualLayout>
                  <c:x val="-3.9603960396039743E-2"/>
                  <c:y val="-6.2111821493559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01-4F88-BF99-CD430833F05A}"/>
                </c:ext>
              </c:extLst>
            </c:dLbl>
            <c:dLbl>
              <c:idx val="16"/>
              <c:layout>
                <c:manualLayout>
                  <c:x val="-3.6816455635043599E-2"/>
                  <c:y val="-6.647117279573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401-4F88-BF99-CD430833F05A}"/>
                </c:ext>
              </c:extLst>
            </c:dLbl>
            <c:dLbl>
              <c:idx val="17"/>
              <c:layout>
                <c:manualLayout>
                  <c:x val="-3.2725738342261126E-2"/>
                  <c:y val="-5.7608349756307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401-4F88-BF99-CD430833F0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 sz="800">
                    <a:latin typeface="メイリオ" panose="020B060403050404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図表6!$A$17:$A$26</c:f>
              <c:strCache>
                <c:ptCount val="10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  <c:pt idx="5">
                  <c:v>2017年</c:v>
                </c:pt>
                <c:pt idx="6">
                  <c:v>2018年</c:v>
                </c:pt>
                <c:pt idx="7">
                  <c:v>2019年</c:v>
                </c:pt>
                <c:pt idx="8">
                  <c:v>2020年</c:v>
                </c:pt>
                <c:pt idx="9">
                  <c:v>2021年</c:v>
                </c:pt>
              </c:strCache>
            </c:strRef>
          </c:cat>
          <c:val>
            <c:numRef>
              <c:f>図表6!$C$17:$C$26</c:f>
              <c:numCache>
                <c:formatCode>0.0</c:formatCode>
                <c:ptCount val="10"/>
                <c:pt idx="0">
                  <c:v>2</c:v>
                </c:pt>
                <c:pt idx="1">
                  <c:v>1.9</c:v>
                </c:pt>
                <c:pt idx="2">
                  <c:v>2.2000000000000002</c:v>
                </c:pt>
                <c:pt idx="3" formatCode="General">
                  <c:v>2.4</c:v>
                </c:pt>
                <c:pt idx="4" formatCode="General">
                  <c:v>2.2000000000000002</c:v>
                </c:pt>
                <c:pt idx="5" formatCode="General">
                  <c:v>2.29</c:v>
                </c:pt>
                <c:pt idx="6" formatCode="General">
                  <c:v>2.37</c:v>
                </c:pt>
                <c:pt idx="7" formatCode="General">
                  <c:v>2.3199999999999998</c:v>
                </c:pt>
                <c:pt idx="8" formatCode="General">
                  <c:v>2.02</c:v>
                </c:pt>
                <c:pt idx="9" formatCode="General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401-4F88-BF99-CD430833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735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ja-JP" sz="800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9500"/>
          <c:min val="35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ja-JP" sz="800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1673512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ja-JP" sz="800">
                <a:latin typeface="メイリオ" panose="020B060403050404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9.0684584863709505E-2"/>
          <c:y val="3.1082654460579971E-2"/>
          <c:w val="0.26424345162782886"/>
          <c:h val="0.16701704674458945"/>
        </c:manualLayout>
      </c:layout>
      <c:overlay val="0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lang="ja-JP" sz="800">
              <a:latin typeface="メイリオ" panose="020B0604030504040204" pitchFamily="50" charset="-128"/>
              <a:ea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66287</xdr:colOff>
      <xdr:row>8</xdr:row>
      <xdr:rowOff>184475</xdr:rowOff>
    </xdr:from>
    <xdr:to>
      <xdr:col>5</xdr:col>
      <xdr:colOff>68035</xdr:colOff>
      <xdr:row>11</xdr:row>
      <xdr:rowOff>174949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B87F7EB8-0508-5691-A324-015ED73B121A}"/>
            </a:ext>
          </a:extLst>
        </xdr:cNvPr>
        <xdr:cNvCxnSpPr/>
      </xdr:nvCxnSpPr>
      <xdr:spPr>
        <a:xfrm flipH="1" flipV="1">
          <a:off x="1261772" y="2721235"/>
          <a:ext cx="1748" cy="836061"/>
        </a:xfrm>
        <a:prstGeom prst="straightConnector1">
          <a:avLst/>
        </a:prstGeom>
        <a:ln w="38100">
          <a:solidFill>
            <a:schemeClr val="bg1">
              <a:lumMod val="50000"/>
            </a:schemeClr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143696</xdr:colOff>
      <xdr:row>10</xdr:row>
      <xdr:rowOff>114300</xdr:rowOff>
    </xdr:from>
    <xdr:to>
      <xdr:col>16</xdr:col>
      <xdr:colOff>152400</xdr:colOff>
      <xdr:row>10</xdr:row>
      <xdr:rowOff>127273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8F6E0178-C03C-FAD5-B6CA-F2DA68F4A391}"/>
            </a:ext>
          </a:extLst>
        </xdr:cNvPr>
        <xdr:cNvCxnSpPr/>
      </xdr:nvCxnSpPr>
      <xdr:spPr>
        <a:xfrm flipV="1">
          <a:off x="2795916" y="3275615"/>
          <a:ext cx="1733057" cy="12973"/>
        </a:xfrm>
        <a:prstGeom prst="straightConnector1">
          <a:avLst/>
        </a:prstGeom>
        <a:ln w="38100">
          <a:solidFill>
            <a:schemeClr val="bg1">
              <a:lumMod val="50000"/>
            </a:schemeClr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2</xdr:row>
      <xdr:rowOff>232297</xdr:rowOff>
    </xdr:from>
    <xdr:to>
      <xdr:col>1</xdr:col>
      <xdr:colOff>142875</xdr:colOff>
      <xdr:row>5</xdr:row>
      <xdr:rowOff>279923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5B4A2B44-8AED-0042-7441-21291E36BFB7}"/>
            </a:ext>
          </a:extLst>
        </xdr:cNvPr>
        <xdr:cNvCxnSpPr/>
      </xdr:nvCxnSpPr>
      <xdr:spPr>
        <a:xfrm flipV="1">
          <a:off x="210911" y="1077884"/>
          <a:ext cx="0" cy="893212"/>
        </a:xfrm>
        <a:prstGeom prst="straightConnector1">
          <a:avLst/>
        </a:prstGeom>
        <a:ln w="1270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58616</xdr:colOff>
      <xdr:row>13</xdr:row>
      <xdr:rowOff>106244</xdr:rowOff>
    </xdr:from>
    <xdr:to>
      <xdr:col>19</xdr:col>
      <xdr:colOff>207355</xdr:colOff>
      <xdr:row>13</xdr:row>
      <xdr:rowOff>106244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19CC6704-43CC-F146-D8BB-27149F41DF83}"/>
            </a:ext>
          </a:extLst>
        </xdr:cNvPr>
        <xdr:cNvCxnSpPr/>
      </xdr:nvCxnSpPr>
      <xdr:spPr>
        <a:xfrm>
          <a:off x="3077308" y="2905129"/>
          <a:ext cx="1511547" cy="0"/>
        </a:xfrm>
        <a:prstGeom prst="straightConnector1">
          <a:avLst/>
        </a:prstGeom>
        <a:ln w="1270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266892</xdr:colOff>
      <xdr:row>11</xdr:row>
      <xdr:rowOff>176772</xdr:rowOff>
    </xdr:from>
    <xdr:to>
      <xdr:col>17</xdr:col>
      <xdr:colOff>241041</xdr:colOff>
      <xdr:row>12</xdr:row>
      <xdr:rowOff>234236</xdr:rowOff>
    </xdr:to>
    <xdr:sp macro="" textlink="">
      <xdr:nvSpPr>
        <xdr:cNvPr id="45" name="四角形吹き出し 44">
          <a:extLst>
            <a:ext uri="{FF2B5EF4-FFF2-40B4-BE49-F238E27FC236}">
              <a16:creationId xmlns:a16="http://schemas.microsoft.com/office/drawing/2014/main" id="{CA124F21-ADA6-5D38-7BAF-DAD66BE7277A}"/>
            </a:ext>
          </a:extLst>
        </xdr:cNvPr>
        <xdr:cNvSpPr/>
      </xdr:nvSpPr>
      <xdr:spPr>
        <a:xfrm>
          <a:off x="1462377" y="3559119"/>
          <a:ext cx="3356496" cy="339326"/>
        </a:xfrm>
        <a:prstGeom prst="wedgeRectCallout">
          <a:avLst>
            <a:gd name="adj1" fmla="val 11375"/>
            <a:gd name="adj2" fmla="val -143679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l"/>
          <a:r>
            <a:rPr kumimoji="1" lang="ja-JP" altLang="en-US" sz="10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定期昇給は、賃金カーブを横に進むこと。</a:t>
          </a:r>
        </a:p>
      </xdr:txBody>
    </xdr:sp>
    <xdr:clientData/>
  </xdr:twoCellAnchor>
  <xdr:twoCellAnchor>
    <xdr:from>
      <xdr:col>2</xdr:col>
      <xdr:colOff>152398</xdr:colOff>
      <xdr:row>4</xdr:row>
      <xdr:rowOff>155510</xdr:rowOff>
    </xdr:from>
    <xdr:to>
      <xdr:col>10</xdr:col>
      <xdr:colOff>190499</xdr:colOff>
      <xdr:row>7</xdr:row>
      <xdr:rowOff>0</xdr:rowOff>
    </xdr:to>
    <xdr:sp macro="" textlink="">
      <xdr:nvSpPr>
        <xdr:cNvPr id="46" name="四角形吹き出し 45">
          <a:extLst>
            <a:ext uri="{FF2B5EF4-FFF2-40B4-BE49-F238E27FC236}">
              <a16:creationId xmlns:a16="http://schemas.microsoft.com/office/drawing/2014/main" id="{E9C08BAC-F9BD-2844-451D-F0F05D98D43D}"/>
            </a:ext>
          </a:extLst>
        </xdr:cNvPr>
        <xdr:cNvSpPr/>
      </xdr:nvSpPr>
      <xdr:spPr>
        <a:xfrm>
          <a:off x="502296" y="1564821"/>
          <a:ext cx="2292999" cy="690077"/>
        </a:xfrm>
        <a:prstGeom prst="wedgeRectCallout">
          <a:avLst>
            <a:gd name="adj1" fmla="val -16684"/>
            <a:gd name="adj2" fmla="val 115109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l">
            <a:lnSpc>
              <a:spcPts val="1800"/>
            </a:lnSpc>
          </a:pPr>
          <a:r>
            <a:rPr kumimoji="1" lang="ja-JP" altLang="en-US" sz="10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ベースアップは、全体の賃金カーブの底上げをすること。</a:t>
          </a:r>
        </a:p>
      </xdr:txBody>
    </xdr:sp>
    <xdr:clientData/>
  </xdr:twoCellAnchor>
  <xdr:twoCellAnchor>
    <xdr:from>
      <xdr:col>11</xdr:col>
      <xdr:colOff>79704</xdr:colOff>
      <xdr:row>6</xdr:row>
      <xdr:rowOff>70903</xdr:rowOff>
    </xdr:from>
    <xdr:to>
      <xdr:col>15</xdr:col>
      <xdr:colOff>129574</xdr:colOff>
      <xdr:row>9</xdr:row>
      <xdr:rowOff>126037</xdr:rowOff>
    </xdr:to>
    <xdr:sp macro="" textlink="">
      <xdr:nvSpPr>
        <xdr:cNvPr id="2" name="フローチャート: データ 1">
          <a:extLst>
            <a:ext uri="{FF2B5EF4-FFF2-40B4-BE49-F238E27FC236}">
              <a16:creationId xmlns:a16="http://schemas.microsoft.com/office/drawing/2014/main" id="{40DE080C-3425-F4E5-7DA1-4AA0F73DFD74}"/>
            </a:ext>
          </a:extLst>
        </xdr:cNvPr>
        <xdr:cNvSpPr/>
      </xdr:nvSpPr>
      <xdr:spPr>
        <a:xfrm rot="20660793">
          <a:off x="3019316" y="2082649"/>
          <a:ext cx="1199439" cy="917310"/>
        </a:xfrm>
        <a:prstGeom prst="flowChartInputOutpu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266530</xdr:colOff>
      <xdr:row>7</xdr:row>
      <xdr:rowOff>279998</xdr:rowOff>
    </xdr:from>
    <xdr:to>
      <xdr:col>14</xdr:col>
      <xdr:colOff>237371</xdr:colOff>
      <xdr:row>9</xdr:row>
      <xdr:rowOff>7258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A6C1A288-F48A-A7D7-BB44-BD54556CCDC0}"/>
            </a:ext>
          </a:extLst>
        </xdr:cNvPr>
        <xdr:cNvSpPr/>
      </xdr:nvSpPr>
      <xdr:spPr>
        <a:xfrm>
          <a:off x="3206142" y="2579136"/>
          <a:ext cx="833018" cy="302044"/>
        </a:xfrm>
        <a:prstGeom prst="rect">
          <a:avLst/>
        </a:prstGeom>
        <a:solidFill>
          <a:sysClr val="window" lastClr="FFFFFF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賃金改善</a:t>
          </a:r>
        </a:p>
      </xdr:txBody>
    </xdr:sp>
    <xdr:clientData/>
  </xdr:twoCellAnchor>
  <xdr:twoCellAnchor>
    <xdr:from>
      <xdr:col>13</xdr:col>
      <xdr:colOff>66977</xdr:colOff>
      <xdr:row>6</xdr:row>
      <xdr:rowOff>108033</xdr:rowOff>
    </xdr:from>
    <xdr:to>
      <xdr:col>13</xdr:col>
      <xdr:colOff>69795</xdr:colOff>
      <xdr:row>8</xdr:row>
      <xdr:rowOff>12317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33F40618-FA9E-FAC5-49F2-D9F60E4FD305}"/>
            </a:ext>
          </a:extLst>
        </xdr:cNvPr>
        <xdr:cNvCxnSpPr/>
      </xdr:nvCxnSpPr>
      <xdr:spPr>
        <a:xfrm flipH="1" flipV="1">
          <a:off x="3581374" y="2119779"/>
          <a:ext cx="2818" cy="479068"/>
        </a:xfrm>
        <a:prstGeom prst="straightConnector1">
          <a:avLst/>
        </a:prstGeom>
        <a:ln w="38100">
          <a:solidFill>
            <a:schemeClr val="bg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4</xdr:row>
      <xdr:rowOff>104775</xdr:rowOff>
    </xdr:from>
    <xdr:to>
      <xdr:col>19</xdr:col>
      <xdr:colOff>114300</xdr:colOff>
      <xdr:row>9</xdr:row>
      <xdr:rowOff>114300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4758AAF2-ED96-7C0C-A03E-3D98445281C2}"/>
            </a:ext>
          </a:extLst>
        </xdr:cNvPr>
        <xdr:cNvCxnSpPr/>
      </xdr:nvCxnSpPr>
      <xdr:spPr>
        <a:xfrm flipV="1">
          <a:off x="2209800" y="1704975"/>
          <a:ext cx="4076700" cy="1009650"/>
        </a:xfrm>
        <a:prstGeom prst="line">
          <a:avLst/>
        </a:prstGeom>
        <a:ln w="1587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7</xdr:row>
      <xdr:rowOff>262759</xdr:rowOff>
    </xdr:from>
    <xdr:to>
      <xdr:col>19</xdr:col>
      <xdr:colOff>106746</xdr:colOff>
      <xdr:row>12</xdr:row>
      <xdr:rowOff>97194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46A70FD-2023-C4B7-14B9-34719473BBEC}"/>
            </a:ext>
          </a:extLst>
        </xdr:cNvPr>
        <xdr:cNvCxnSpPr/>
      </xdr:nvCxnSpPr>
      <xdr:spPr>
        <a:xfrm flipV="1">
          <a:off x="515007" y="2561897"/>
          <a:ext cx="4830489" cy="1271396"/>
        </a:xfrm>
        <a:prstGeom prst="line">
          <a:avLst/>
        </a:prstGeom>
        <a:ln w="1587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65943</xdr:colOff>
      <xdr:row>2</xdr:row>
      <xdr:rowOff>184668</xdr:rowOff>
    </xdr:from>
    <xdr:to>
      <xdr:col>19</xdr:col>
      <xdr:colOff>211748</xdr:colOff>
      <xdr:row>5</xdr:row>
      <xdr:rowOff>92319</xdr:rowOff>
    </xdr:to>
    <xdr:sp macro="" textlink="">
      <xdr:nvSpPr>
        <xdr:cNvPr id="53" name="四角形吹き出し 52">
          <a:extLst>
            <a:ext uri="{FF2B5EF4-FFF2-40B4-BE49-F238E27FC236}">
              <a16:creationId xmlns:a16="http://schemas.microsoft.com/office/drawing/2014/main" id="{84E61582-9D85-64BE-83D8-83CF5605D2DB}"/>
            </a:ext>
          </a:extLst>
        </xdr:cNvPr>
        <xdr:cNvSpPr/>
      </xdr:nvSpPr>
      <xdr:spPr>
        <a:xfrm>
          <a:off x="3005555" y="1046845"/>
          <a:ext cx="2444943" cy="769827"/>
        </a:xfrm>
        <a:prstGeom prst="wedgeRectCallout">
          <a:avLst>
            <a:gd name="adj1" fmla="val -27405"/>
            <a:gd name="adj2" fmla="val 8327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l">
            <a:lnSpc>
              <a:spcPts val="1800"/>
            </a:lnSpc>
          </a:pPr>
          <a:r>
            <a:rPr kumimoji="1" lang="ja-JP" altLang="en-US" sz="10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改善は、特定の条件の賃金だけを引き上げること。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0</xdr:rowOff>
    </xdr:from>
    <xdr:to>
      <xdr:col>8</xdr:col>
      <xdr:colOff>0</xdr:colOff>
      <xdr:row>12</xdr:row>
      <xdr:rowOff>266700</xdr:rowOff>
    </xdr:to>
    <xdr:graphicFrame macro="">
      <xdr:nvGraphicFramePr>
        <xdr:cNvPr id="708502" name="グラフ 1">
          <a:extLst>
            <a:ext uri="{FF2B5EF4-FFF2-40B4-BE49-F238E27FC236}">
              <a16:creationId xmlns:a16="http://schemas.microsoft.com/office/drawing/2014/main" id="{220A4904-23C4-A32D-05A4-D7134F809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13213</xdr:colOff>
      <xdr:row>2</xdr:row>
      <xdr:rowOff>42371</xdr:rowOff>
    </xdr:from>
    <xdr:to>
      <xdr:col>1</xdr:col>
      <xdr:colOff>527563</xdr:colOff>
      <xdr:row>3</xdr:row>
      <xdr:rowOff>30714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B3DA3C-C177-A1BA-B563-234780482391}"/>
            </a:ext>
          </a:extLst>
        </xdr:cNvPr>
        <xdr:cNvSpPr/>
      </xdr:nvSpPr>
      <xdr:spPr>
        <a:xfrm>
          <a:off x="110407" y="703289"/>
          <a:ext cx="514350" cy="2702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（円）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114300</xdr:rowOff>
    </xdr:from>
    <xdr:to>
      <xdr:col>14</xdr:col>
      <xdr:colOff>19050</xdr:colOff>
      <xdr:row>15</xdr:row>
      <xdr:rowOff>9525</xdr:rowOff>
    </xdr:to>
    <xdr:graphicFrame macro="">
      <xdr:nvGraphicFramePr>
        <xdr:cNvPr id="1567356" name="グラフ 1">
          <a:extLst>
            <a:ext uri="{FF2B5EF4-FFF2-40B4-BE49-F238E27FC236}">
              <a16:creationId xmlns:a16="http://schemas.microsoft.com/office/drawing/2014/main" id="{80043F0F-821D-1889-D777-16B777F8A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70106</xdr:colOff>
      <xdr:row>2</xdr:row>
      <xdr:rowOff>106176</xdr:rowOff>
    </xdr:from>
    <xdr:to>
      <xdr:col>5</xdr:col>
      <xdr:colOff>458951</xdr:colOff>
      <xdr:row>3</xdr:row>
      <xdr:rowOff>192181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66AD547-94BA-4F64-1AC6-BA92A9B0A400}"/>
            </a:ext>
          </a:extLst>
        </xdr:cNvPr>
        <xdr:cNvSpPr/>
      </xdr:nvSpPr>
      <xdr:spPr>
        <a:xfrm>
          <a:off x="4078544" y="1167817"/>
          <a:ext cx="507907" cy="2050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（円</a:t>
          </a:r>
          <a:r>
            <a:rPr kumimoji="1" lang="ja-JP" altLang="en-US" sz="1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endParaRPr kumimoji="1" lang="en-US" altLang="ja-JP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254373</xdr:colOff>
      <xdr:row>3</xdr:row>
      <xdr:rowOff>44824</xdr:rowOff>
    </xdr:from>
    <xdr:to>
      <xdr:col>14</xdr:col>
      <xdr:colOff>89366</xdr:colOff>
      <xdr:row>3</xdr:row>
      <xdr:rowOff>217114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80C3D3C-7823-DBD8-A70F-1B53D62A8A11}"/>
            </a:ext>
          </a:extLst>
        </xdr:cNvPr>
        <xdr:cNvSpPr/>
      </xdr:nvSpPr>
      <xdr:spPr>
        <a:xfrm>
          <a:off x="10339667" y="1067361"/>
          <a:ext cx="514350" cy="1722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（％）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hyperlink" Target="http://www.keidanren.or.jp/policy/index09.html" TargetMode="External"/><Relationship Id="rId7" Type="http://schemas.openxmlformats.org/officeDocument/2006/relationships/hyperlink" Target="http://www.chibakeikyo.jp/member.html" TargetMode="External"/><Relationship Id="rId2" Type="http://schemas.openxmlformats.org/officeDocument/2006/relationships/hyperlink" Target="https://www.mhlw.go.jp/stf/seisakunitsuite/bunya/koyou_roudou/roudouseisaku/shuntou/roushi-c1.html" TargetMode="External"/><Relationship Id="rId1" Type="http://schemas.openxmlformats.org/officeDocument/2006/relationships/hyperlink" Target="http://www.keidanren.or.jp/policy/index09.html" TargetMode="External"/><Relationship Id="rId6" Type="http://schemas.openxmlformats.org/officeDocument/2006/relationships/hyperlink" Target="https://www.pref.aichi.jp/soshiki/rodofukushi/0000052467.html" TargetMode="External"/><Relationship Id="rId5" Type="http://schemas.openxmlformats.org/officeDocument/2006/relationships/hyperlink" Target="http://www.pref.osaka.lg.jp/sogorodo/chousa/" TargetMode="External"/><Relationship Id="rId4" Type="http://schemas.openxmlformats.org/officeDocument/2006/relationships/hyperlink" Target="http://www.hataraku.metro.tokyo.jp/sodan/chousa/youkyu-dakets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2:U15"/>
  <sheetViews>
    <sheetView showGridLines="0" zoomScale="96" zoomScaleNormal="96" workbookViewId="0"/>
  </sheetViews>
  <sheetFormatPr defaultColWidth="3.625" defaultRowHeight="22.5" customHeight="1"/>
  <cols>
    <col min="1" max="1" width="0.875" style="3" customWidth="1"/>
    <col min="2" max="20" width="3.625" style="3" customWidth="1"/>
    <col min="21" max="21" width="0.875" style="3" customWidth="1"/>
    <col min="22" max="16384" width="3.625" style="3"/>
  </cols>
  <sheetData>
    <row r="2" spans="1:21" s="1" customFormat="1" ht="30" customHeight="1">
      <c r="B2" s="273" t="s">
        <v>0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</row>
    <row r="3" spans="1:21" s="1" customFormat="1" ht="22.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</row>
    <row r="4" spans="1:21" ht="22.5" customHeight="1">
      <c r="B4" s="276" t="s">
        <v>1</v>
      </c>
      <c r="C4" s="2"/>
    </row>
    <row r="5" spans="1:21" ht="22.5" customHeight="1">
      <c r="B5" s="276"/>
      <c r="C5" s="2"/>
    </row>
    <row r="6" spans="1:21" ht="22.5" customHeight="1">
      <c r="B6" s="276"/>
      <c r="C6" s="2"/>
    </row>
    <row r="7" spans="1:21" ht="22.5" customHeight="1">
      <c r="B7" s="276"/>
      <c r="C7" s="2"/>
    </row>
    <row r="8" spans="1:21" ht="22.5" customHeight="1">
      <c r="B8" s="276"/>
      <c r="C8" s="2"/>
    </row>
    <row r="9" spans="1:21" ht="22.5" customHeight="1">
      <c r="B9" s="276"/>
      <c r="C9" s="2"/>
    </row>
    <row r="10" spans="1:21" ht="22.5" customHeight="1">
      <c r="B10" s="276"/>
      <c r="C10" s="2"/>
      <c r="G10" s="275" t="s">
        <v>2</v>
      </c>
      <c r="H10" s="275"/>
      <c r="I10" s="275"/>
      <c r="J10" s="275"/>
      <c r="K10" s="275"/>
      <c r="L10" s="275"/>
    </row>
    <row r="11" spans="1:21" ht="22.5" customHeight="1">
      <c r="B11" s="276"/>
      <c r="C11" s="2"/>
      <c r="R11" s="275" t="s">
        <v>3</v>
      </c>
      <c r="S11" s="275"/>
      <c r="T11" s="275"/>
    </row>
    <row r="12" spans="1:21" ht="22.5" customHeight="1">
      <c r="B12" s="276"/>
      <c r="C12" s="2"/>
    </row>
    <row r="13" spans="1:21" ht="22.5" customHeight="1">
      <c r="B13" s="276"/>
      <c r="C13" s="2"/>
    </row>
    <row r="14" spans="1:21" ht="22.5" customHeight="1">
      <c r="C14" s="277" t="s">
        <v>4</v>
      </c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</row>
    <row r="15" spans="1:21" ht="22.5" customHeight="1">
      <c r="B15" s="274" t="s">
        <v>5</v>
      </c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</row>
  </sheetData>
  <mergeCells count="7">
    <mergeCell ref="B2:T2"/>
    <mergeCell ref="B15:T15"/>
    <mergeCell ref="G10:L10"/>
    <mergeCell ref="R11:T11"/>
    <mergeCell ref="B4:B13"/>
    <mergeCell ref="C14:T14"/>
    <mergeCell ref="A3:U3"/>
  </mergeCells>
  <phoneticPr fontId="2"/>
  <pageMargins left="0.7" right="0.7" top="0.75" bottom="0.75" header="0.3" footer="0.3"/>
  <pageSetup paperSize="9" orientation="portrait" horizontalDpi="300" verticalDpi="300" copies="7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1C62-8BAA-49AC-B05A-095E0C7BCE29}">
  <dimension ref="A2:J43"/>
  <sheetViews>
    <sheetView showGridLines="0" zoomScaleNormal="100" workbookViewId="0"/>
  </sheetViews>
  <sheetFormatPr defaultColWidth="9" defaultRowHeight="22.5" customHeight="1"/>
  <cols>
    <col min="1" max="1" width="0.625" style="170" customWidth="1"/>
    <col min="2" max="2" width="1.125" style="198" customWidth="1"/>
    <col min="3" max="3" width="19.875" style="198" customWidth="1"/>
    <col min="4" max="9" width="8.625" style="170" customWidth="1"/>
    <col min="10" max="10" width="0.625" style="170" customWidth="1"/>
    <col min="11" max="16384" width="9" style="170"/>
  </cols>
  <sheetData>
    <row r="2" spans="1:10" ht="30" customHeight="1">
      <c r="A2" s="169"/>
      <c r="B2" s="281" t="s">
        <v>210</v>
      </c>
      <c r="C2" s="281"/>
      <c r="D2" s="281"/>
      <c r="E2" s="281"/>
      <c r="F2" s="281"/>
      <c r="G2" s="281"/>
      <c r="H2" s="281"/>
      <c r="I2" s="281"/>
    </row>
    <row r="3" spans="1:10" ht="20.100000000000001" customHeight="1">
      <c r="B3" s="380" t="s">
        <v>19</v>
      </c>
      <c r="C3" s="381"/>
      <c r="D3" s="171" t="s">
        <v>211</v>
      </c>
      <c r="E3" s="381" t="s">
        <v>212</v>
      </c>
      <c r="F3" s="381"/>
      <c r="G3" s="381"/>
      <c r="H3" s="381"/>
      <c r="I3" s="384"/>
      <c r="J3" s="172"/>
    </row>
    <row r="4" spans="1:10" ht="60" customHeight="1">
      <c r="B4" s="382"/>
      <c r="C4" s="383"/>
      <c r="D4" s="173" t="s">
        <v>213</v>
      </c>
      <c r="E4" s="173" t="s">
        <v>214</v>
      </c>
      <c r="F4" s="173" t="s">
        <v>215</v>
      </c>
      <c r="G4" s="173" t="s">
        <v>216</v>
      </c>
      <c r="H4" s="173" t="s">
        <v>217</v>
      </c>
      <c r="I4" s="174" t="s">
        <v>52</v>
      </c>
    </row>
    <row r="5" spans="1:10" ht="20.100000000000001" customHeight="1">
      <c r="B5" s="385" t="s">
        <v>218</v>
      </c>
      <c r="C5" s="386"/>
      <c r="D5" s="175">
        <v>14412</v>
      </c>
      <c r="E5" s="176">
        <v>419</v>
      </c>
      <c r="F5" s="177">
        <v>123381</v>
      </c>
      <c r="G5" s="178">
        <v>297853</v>
      </c>
      <c r="H5" s="178">
        <v>10792</v>
      </c>
      <c r="I5" s="179">
        <v>3.62</v>
      </c>
    </row>
    <row r="6" spans="1:10" ht="20.100000000000001" customHeight="1">
      <c r="B6" s="377" t="s">
        <v>219</v>
      </c>
      <c r="C6" s="378"/>
      <c r="D6" s="180">
        <v>13876</v>
      </c>
      <c r="E6" s="150">
        <v>303</v>
      </c>
      <c r="F6" s="181">
        <v>65079</v>
      </c>
      <c r="G6" s="151">
        <v>299194</v>
      </c>
      <c r="H6" s="151">
        <v>11475</v>
      </c>
      <c r="I6" s="152">
        <v>3.84</v>
      </c>
    </row>
    <row r="7" spans="1:10" ht="20.100000000000001" customHeight="1">
      <c r="B7" s="182"/>
      <c r="C7" s="183" t="s">
        <v>220</v>
      </c>
      <c r="D7" s="162">
        <v>13922</v>
      </c>
      <c r="E7" s="164">
        <v>27</v>
      </c>
      <c r="F7" s="184">
        <v>4665</v>
      </c>
      <c r="G7" s="162">
        <v>297829</v>
      </c>
      <c r="H7" s="162">
        <v>11380</v>
      </c>
      <c r="I7" s="163">
        <v>3.82</v>
      </c>
    </row>
    <row r="8" spans="1:10" ht="20.100000000000001" customHeight="1">
      <c r="B8" s="182"/>
      <c r="C8" s="182" t="s">
        <v>221</v>
      </c>
      <c r="D8" s="185">
        <v>14458</v>
      </c>
      <c r="E8" s="186">
        <v>29</v>
      </c>
      <c r="F8" s="187">
        <v>4647</v>
      </c>
      <c r="G8" s="185">
        <v>288730</v>
      </c>
      <c r="H8" s="185">
        <v>11247</v>
      </c>
      <c r="I8" s="188">
        <v>3.9</v>
      </c>
    </row>
    <row r="9" spans="1:10" ht="20.100000000000001" customHeight="1">
      <c r="B9" s="182"/>
      <c r="C9" s="182" t="s">
        <v>222</v>
      </c>
      <c r="D9" s="185">
        <v>12700</v>
      </c>
      <c r="E9" s="186">
        <v>3</v>
      </c>
      <c r="F9" s="189">
        <v>500</v>
      </c>
      <c r="G9" s="185">
        <v>279137</v>
      </c>
      <c r="H9" s="185">
        <v>9644</v>
      </c>
      <c r="I9" s="188">
        <v>3.45</v>
      </c>
    </row>
    <row r="10" spans="1:10" ht="20.100000000000001" customHeight="1">
      <c r="B10" s="182"/>
      <c r="C10" s="182" t="s">
        <v>223</v>
      </c>
      <c r="D10" s="185">
        <v>12009</v>
      </c>
      <c r="E10" s="186">
        <v>6</v>
      </c>
      <c r="F10" s="189">
        <v>505</v>
      </c>
      <c r="G10" s="185">
        <v>276675</v>
      </c>
      <c r="H10" s="185">
        <v>11486</v>
      </c>
      <c r="I10" s="188">
        <v>4.1500000000000004</v>
      </c>
    </row>
    <row r="11" spans="1:10" ht="20.100000000000001" customHeight="1">
      <c r="B11" s="182"/>
      <c r="C11" s="182" t="s">
        <v>224</v>
      </c>
      <c r="D11" s="185">
        <v>9620</v>
      </c>
      <c r="E11" s="186">
        <v>7</v>
      </c>
      <c r="F11" s="187">
        <v>814</v>
      </c>
      <c r="G11" s="185">
        <v>253832</v>
      </c>
      <c r="H11" s="185">
        <v>4601</v>
      </c>
      <c r="I11" s="188">
        <v>1.81</v>
      </c>
    </row>
    <row r="12" spans="1:10" ht="20.100000000000001" customHeight="1">
      <c r="B12" s="182"/>
      <c r="C12" s="182" t="s">
        <v>225</v>
      </c>
      <c r="D12" s="185">
        <v>14773</v>
      </c>
      <c r="E12" s="186">
        <v>36</v>
      </c>
      <c r="F12" s="187">
        <v>3994</v>
      </c>
      <c r="G12" s="185">
        <v>305037</v>
      </c>
      <c r="H12" s="185">
        <v>12503</v>
      </c>
      <c r="I12" s="188">
        <v>4.0999999999999996</v>
      </c>
    </row>
    <row r="13" spans="1:10" ht="20.100000000000001" customHeight="1">
      <c r="A13" s="190"/>
      <c r="B13" s="182"/>
      <c r="C13" s="182" t="s">
        <v>226</v>
      </c>
      <c r="D13" s="191"/>
      <c r="E13" s="191"/>
      <c r="F13" s="192"/>
      <c r="G13" s="191"/>
      <c r="H13" s="191"/>
      <c r="I13" s="191"/>
    </row>
    <row r="14" spans="1:10" ht="20.100000000000001" customHeight="1">
      <c r="B14" s="182"/>
      <c r="C14" s="182" t="s">
        <v>227</v>
      </c>
      <c r="D14" s="185">
        <v>17160</v>
      </c>
      <c r="E14" s="186">
        <v>3</v>
      </c>
      <c r="F14" s="189">
        <v>593</v>
      </c>
      <c r="G14" s="185">
        <v>251381</v>
      </c>
      <c r="H14" s="185">
        <v>8968</v>
      </c>
      <c r="I14" s="188">
        <v>3.57</v>
      </c>
    </row>
    <row r="15" spans="1:10" ht="20.100000000000001" customHeight="1">
      <c r="B15" s="182"/>
      <c r="C15" s="182" t="s">
        <v>228</v>
      </c>
      <c r="D15" s="185">
        <v>8741</v>
      </c>
      <c r="E15" s="186">
        <v>3</v>
      </c>
      <c r="F15" s="189">
        <v>200</v>
      </c>
      <c r="G15" s="185">
        <v>240953</v>
      </c>
      <c r="H15" s="185">
        <v>4820</v>
      </c>
      <c r="I15" s="188">
        <v>2</v>
      </c>
    </row>
    <row r="16" spans="1:10" ht="20.100000000000001" customHeight="1">
      <c r="B16" s="182"/>
      <c r="C16" s="182" t="s">
        <v>229</v>
      </c>
      <c r="D16" s="185">
        <v>9173</v>
      </c>
      <c r="E16" s="186">
        <v>2</v>
      </c>
      <c r="F16" s="189">
        <v>81</v>
      </c>
      <c r="G16" s="185">
        <v>240364</v>
      </c>
      <c r="H16" s="185">
        <v>13161</v>
      </c>
      <c r="I16" s="188">
        <v>5.48</v>
      </c>
    </row>
    <row r="17" spans="2:9" ht="20.100000000000001" customHeight="1">
      <c r="B17" s="182"/>
      <c r="C17" s="182" t="s">
        <v>230</v>
      </c>
      <c r="D17" s="185">
        <v>12762</v>
      </c>
      <c r="E17" s="186">
        <v>32</v>
      </c>
      <c r="F17" s="187">
        <v>6434</v>
      </c>
      <c r="G17" s="185">
        <v>295493</v>
      </c>
      <c r="H17" s="185">
        <v>10554</v>
      </c>
      <c r="I17" s="188">
        <v>3.57</v>
      </c>
    </row>
    <row r="18" spans="2:9" ht="20.100000000000001" customHeight="1">
      <c r="B18" s="182"/>
      <c r="C18" s="182" t="s">
        <v>231</v>
      </c>
      <c r="D18" s="185">
        <v>12551</v>
      </c>
      <c r="E18" s="186">
        <v>15</v>
      </c>
      <c r="F18" s="189">
        <v>1321</v>
      </c>
      <c r="G18" s="185">
        <v>279042</v>
      </c>
      <c r="H18" s="185">
        <v>7979</v>
      </c>
      <c r="I18" s="188">
        <v>2.86</v>
      </c>
    </row>
    <row r="19" spans="2:9" ht="20.100000000000001" customHeight="1">
      <c r="B19" s="182"/>
      <c r="C19" s="182" t="s">
        <v>179</v>
      </c>
      <c r="D19" s="185">
        <v>11255</v>
      </c>
      <c r="E19" s="186">
        <v>46</v>
      </c>
      <c r="F19" s="187">
        <v>8900</v>
      </c>
      <c r="G19" s="185">
        <v>267741</v>
      </c>
      <c r="H19" s="185">
        <v>8507</v>
      </c>
      <c r="I19" s="188">
        <v>3.18</v>
      </c>
    </row>
    <row r="20" spans="2:9" ht="20.100000000000001" customHeight="1">
      <c r="B20" s="182"/>
      <c r="C20" s="182" t="s">
        <v>232</v>
      </c>
      <c r="D20" s="185">
        <v>15921</v>
      </c>
      <c r="E20" s="186">
        <v>67</v>
      </c>
      <c r="F20" s="187">
        <v>16687</v>
      </c>
      <c r="G20" s="185">
        <v>316485</v>
      </c>
      <c r="H20" s="185">
        <v>14095</v>
      </c>
      <c r="I20" s="188">
        <v>4.45</v>
      </c>
    </row>
    <row r="21" spans="2:9" ht="20.100000000000001" customHeight="1">
      <c r="B21" s="182"/>
      <c r="C21" s="182" t="s">
        <v>233</v>
      </c>
      <c r="D21" s="185"/>
      <c r="E21" s="186">
        <v>1</v>
      </c>
      <c r="F21" s="189">
        <v>10</v>
      </c>
      <c r="G21" s="185">
        <v>296116</v>
      </c>
      <c r="H21" s="185">
        <v>10054</v>
      </c>
      <c r="I21" s="188">
        <v>3.4</v>
      </c>
    </row>
    <row r="22" spans="2:9" ht="20.100000000000001" customHeight="1">
      <c r="B22" s="182"/>
      <c r="C22" s="182" t="s">
        <v>234</v>
      </c>
      <c r="D22" s="185">
        <v>14146</v>
      </c>
      <c r="E22" s="186">
        <v>10</v>
      </c>
      <c r="F22" s="187">
        <v>2549</v>
      </c>
      <c r="G22" s="185">
        <v>287892</v>
      </c>
      <c r="H22" s="185">
        <v>11719</v>
      </c>
      <c r="I22" s="188">
        <v>4.07</v>
      </c>
    </row>
    <row r="23" spans="2:9" ht="20.100000000000001" customHeight="1">
      <c r="B23" s="182"/>
      <c r="C23" s="182" t="s">
        <v>235</v>
      </c>
      <c r="D23" s="265">
        <v>19400</v>
      </c>
      <c r="E23" s="266">
        <v>1</v>
      </c>
      <c r="F23" s="266">
        <v>12</v>
      </c>
      <c r="G23" s="265">
        <v>332550</v>
      </c>
      <c r="H23" s="265">
        <v>12400</v>
      </c>
      <c r="I23" s="266">
        <v>3.73</v>
      </c>
    </row>
    <row r="24" spans="2:9" ht="20.100000000000001" customHeight="1">
      <c r="B24" s="182"/>
      <c r="C24" s="182" t="s">
        <v>236</v>
      </c>
      <c r="D24" s="185">
        <v>13875</v>
      </c>
      <c r="E24" s="186">
        <v>12</v>
      </c>
      <c r="F24" s="187">
        <v>11162</v>
      </c>
      <c r="G24" s="185">
        <v>318867</v>
      </c>
      <c r="H24" s="185">
        <v>12605</v>
      </c>
      <c r="I24" s="188">
        <v>3.95</v>
      </c>
    </row>
    <row r="25" spans="2:9" ht="20.100000000000001" customHeight="1">
      <c r="B25" s="193"/>
      <c r="C25" s="193" t="s">
        <v>237</v>
      </c>
      <c r="D25" s="194">
        <v>11146</v>
      </c>
      <c r="E25" s="195">
        <v>3</v>
      </c>
      <c r="F25" s="196">
        <v>2005</v>
      </c>
      <c r="G25" s="194">
        <v>291934</v>
      </c>
      <c r="H25" s="194">
        <v>4800</v>
      </c>
      <c r="I25" s="197">
        <v>1.64</v>
      </c>
    </row>
    <row r="26" spans="2:9" ht="22.5" customHeight="1">
      <c r="B26" s="377" t="s">
        <v>121</v>
      </c>
      <c r="C26" s="378"/>
      <c r="D26" s="180">
        <v>15127</v>
      </c>
      <c r="E26" s="150">
        <v>116</v>
      </c>
      <c r="F26" s="181">
        <v>58302</v>
      </c>
      <c r="G26" s="151">
        <v>296355</v>
      </c>
      <c r="H26" s="151">
        <v>10029</v>
      </c>
      <c r="I26" s="152">
        <v>3.38</v>
      </c>
    </row>
    <row r="27" spans="2:9" ht="20.100000000000001" customHeight="1">
      <c r="B27" s="182"/>
      <c r="C27" s="183" t="s">
        <v>238</v>
      </c>
      <c r="D27" s="199"/>
      <c r="E27" s="199"/>
      <c r="F27" s="200"/>
      <c r="G27" s="199"/>
      <c r="H27" s="199"/>
      <c r="I27" s="199"/>
    </row>
    <row r="28" spans="2:9" ht="20.100000000000001" customHeight="1">
      <c r="B28" s="182"/>
      <c r="C28" s="201" t="s">
        <v>239</v>
      </c>
      <c r="D28" s="185">
        <v>15000</v>
      </c>
      <c r="E28" s="186">
        <v>1</v>
      </c>
      <c r="F28" s="189">
        <v>25</v>
      </c>
      <c r="G28" s="185">
        <v>246966</v>
      </c>
      <c r="H28" s="185">
        <v>11814</v>
      </c>
      <c r="I28" s="188">
        <v>4.78</v>
      </c>
    </row>
    <row r="29" spans="2:9" ht="20.100000000000001" customHeight="1">
      <c r="B29" s="182"/>
      <c r="C29" s="201" t="s">
        <v>240</v>
      </c>
      <c r="D29" s="185">
        <v>13701</v>
      </c>
      <c r="E29" s="186">
        <v>3</v>
      </c>
      <c r="F29" s="187">
        <v>1627</v>
      </c>
      <c r="G29" s="185">
        <v>304880</v>
      </c>
      <c r="H29" s="185">
        <v>10374</v>
      </c>
      <c r="I29" s="188">
        <v>3.4</v>
      </c>
    </row>
    <row r="30" spans="2:9" ht="39.950000000000003" customHeight="1">
      <c r="B30" s="182"/>
      <c r="C30" s="201" t="s">
        <v>241</v>
      </c>
      <c r="D30" s="185"/>
      <c r="E30" s="186"/>
      <c r="F30" s="187"/>
      <c r="G30" s="185"/>
      <c r="H30" s="185"/>
      <c r="I30" s="188"/>
    </row>
    <row r="31" spans="2:9" ht="20.100000000000001" customHeight="1">
      <c r="B31" s="182"/>
      <c r="C31" s="201" t="s">
        <v>242</v>
      </c>
      <c r="D31" s="185">
        <v>19062</v>
      </c>
      <c r="E31" s="186">
        <v>17</v>
      </c>
      <c r="F31" s="187">
        <v>1407</v>
      </c>
      <c r="G31" s="185">
        <v>309027</v>
      </c>
      <c r="H31" s="185">
        <v>7611</v>
      </c>
      <c r="I31" s="188">
        <v>2.46</v>
      </c>
    </row>
    <row r="32" spans="2:9" ht="20.100000000000001" customHeight="1">
      <c r="B32" s="182"/>
      <c r="C32" s="201" t="s">
        <v>243</v>
      </c>
      <c r="D32" s="185">
        <v>13525</v>
      </c>
      <c r="E32" s="186">
        <v>28</v>
      </c>
      <c r="F32" s="187">
        <v>14017</v>
      </c>
      <c r="G32" s="185">
        <v>307869</v>
      </c>
      <c r="H32" s="185">
        <v>8340</v>
      </c>
      <c r="I32" s="188">
        <v>2.71</v>
      </c>
    </row>
    <row r="33" spans="2:9" ht="20.100000000000001" customHeight="1">
      <c r="B33" s="182"/>
      <c r="C33" s="201" t="s">
        <v>244</v>
      </c>
      <c r="D33" s="185">
        <v>14797</v>
      </c>
      <c r="E33" s="186">
        <v>47</v>
      </c>
      <c r="F33" s="187">
        <v>32265</v>
      </c>
      <c r="G33" s="185">
        <v>293845</v>
      </c>
      <c r="H33" s="185">
        <v>10258</v>
      </c>
      <c r="I33" s="188">
        <v>3.49</v>
      </c>
    </row>
    <row r="34" spans="2:9" ht="39.950000000000003" customHeight="1">
      <c r="B34" s="182"/>
      <c r="C34" s="201" t="s">
        <v>245</v>
      </c>
      <c r="D34" s="185">
        <v>16639</v>
      </c>
      <c r="E34" s="186">
        <v>1</v>
      </c>
      <c r="F34" s="187">
        <v>2792</v>
      </c>
      <c r="G34" s="185">
        <v>285298</v>
      </c>
      <c r="H34" s="185">
        <v>16639</v>
      </c>
      <c r="I34" s="188">
        <v>5.83</v>
      </c>
    </row>
    <row r="35" spans="2:9" ht="39.950000000000003" customHeight="1">
      <c r="B35" s="182"/>
      <c r="C35" s="201" t="s">
        <v>246</v>
      </c>
      <c r="D35" s="185">
        <v>5062</v>
      </c>
      <c r="E35" s="186">
        <v>1</v>
      </c>
      <c r="F35" s="189">
        <v>467</v>
      </c>
      <c r="G35" s="185">
        <v>274220</v>
      </c>
      <c r="H35" s="185">
        <v>5062</v>
      </c>
      <c r="I35" s="188">
        <v>1.85</v>
      </c>
    </row>
    <row r="36" spans="2:9" ht="20.100000000000001" customHeight="1">
      <c r="B36" s="182"/>
      <c r="C36" s="201" t="s">
        <v>247</v>
      </c>
      <c r="D36" s="185">
        <v>11837</v>
      </c>
      <c r="E36" s="186">
        <v>2</v>
      </c>
      <c r="F36" s="189">
        <v>651</v>
      </c>
      <c r="G36" s="185">
        <v>232337</v>
      </c>
      <c r="H36" s="185">
        <v>9596</v>
      </c>
      <c r="I36" s="188">
        <v>4.13</v>
      </c>
    </row>
    <row r="37" spans="2:9" ht="39.950000000000003" customHeight="1">
      <c r="B37" s="182"/>
      <c r="C37" s="201" t="s">
        <v>248</v>
      </c>
      <c r="D37" s="185">
        <v>14136</v>
      </c>
      <c r="E37" s="186">
        <v>2</v>
      </c>
      <c r="F37" s="189">
        <v>30</v>
      </c>
      <c r="G37" s="185">
        <v>295900</v>
      </c>
      <c r="H37" s="185">
        <v>11148</v>
      </c>
      <c r="I37" s="188">
        <v>3.77</v>
      </c>
    </row>
    <row r="38" spans="2:9" ht="39.950000000000003" customHeight="1">
      <c r="B38" s="182"/>
      <c r="C38" s="201" t="s">
        <v>249</v>
      </c>
      <c r="D38" s="185">
        <v>26950</v>
      </c>
      <c r="E38" s="186">
        <v>6</v>
      </c>
      <c r="F38" s="189">
        <v>330</v>
      </c>
      <c r="G38" s="185">
        <v>296828</v>
      </c>
      <c r="H38" s="185">
        <v>6568</v>
      </c>
      <c r="I38" s="188">
        <v>2.21</v>
      </c>
    </row>
    <row r="39" spans="2:9" ht="39.950000000000003" customHeight="1">
      <c r="B39" s="182"/>
      <c r="C39" s="202" t="s">
        <v>250</v>
      </c>
      <c r="D39" s="203">
        <v>18256</v>
      </c>
      <c r="E39" s="204">
        <v>8</v>
      </c>
      <c r="F39" s="205">
        <v>4691</v>
      </c>
      <c r="G39" s="203">
        <v>290367</v>
      </c>
      <c r="H39" s="203">
        <v>10959</v>
      </c>
      <c r="I39" s="206">
        <v>3.77</v>
      </c>
    </row>
    <row r="40" spans="2:9" ht="20.100000000000001" customHeight="1">
      <c r="B40" s="379" t="s">
        <v>251</v>
      </c>
      <c r="C40" s="379"/>
      <c r="D40" s="379"/>
      <c r="E40" s="379"/>
      <c r="F40" s="379"/>
      <c r="G40" s="379"/>
      <c r="H40" s="379"/>
      <c r="I40" s="379"/>
    </row>
    <row r="41" spans="2:9" ht="22.5" customHeight="1">
      <c r="B41" s="354" t="s">
        <v>252</v>
      </c>
      <c r="C41" s="354"/>
      <c r="D41" s="354"/>
      <c r="E41" s="354"/>
      <c r="F41" s="354"/>
      <c r="G41" s="354"/>
      <c r="H41" s="354"/>
      <c r="I41" s="354"/>
    </row>
    <row r="43" spans="2:9" ht="22.5" customHeight="1">
      <c r="E43" s="207"/>
    </row>
  </sheetData>
  <mergeCells count="8">
    <mergeCell ref="B26:C26"/>
    <mergeCell ref="B40:I40"/>
    <mergeCell ref="B41:I41"/>
    <mergeCell ref="B2:I2"/>
    <mergeCell ref="B3:C4"/>
    <mergeCell ref="E3:I3"/>
    <mergeCell ref="B5:C5"/>
    <mergeCell ref="B6:C6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95A1-B5F9-4E3C-920A-DBF57107DBB5}">
  <dimension ref="A1:J40"/>
  <sheetViews>
    <sheetView showGridLines="0" zoomScaleNormal="100" workbookViewId="0"/>
  </sheetViews>
  <sheetFormatPr defaultColWidth="9" defaultRowHeight="22.5" customHeight="1"/>
  <cols>
    <col min="1" max="1" width="1.625" style="39" customWidth="1"/>
    <col min="2" max="2" width="1.125" style="39" customWidth="1"/>
    <col min="3" max="3" width="23.625" style="39" customWidth="1"/>
    <col min="4" max="4" width="6.125" style="39" customWidth="1"/>
    <col min="5" max="5" width="12.375" style="39" customWidth="1"/>
    <col min="6" max="9" width="7.25" style="39" customWidth="1"/>
    <col min="10" max="10" width="0.625" style="39" customWidth="1"/>
    <col min="11" max="16384" width="9" style="39"/>
  </cols>
  <sheetData>
    <row r="1" spans="1:10" ht="22.5" customHeight="1">
      <c r="C1" s="263"/>
    </row>
    <row r="2" spans="1:10" ht="30" customHeight="1">
      <c r="B2" s="391" t="s">
        <v>253</v>
      </c>
      <c r="C2" s="391"/>
      <c r="D2" s="391"/>
      <c r="E2" s="391"/>
      <c r="F2" s="391"/>
      <c r="G2" s="391"/>
      <c r="H2" s="391"/>
      <c r="I2" s="391"/>
    </row>
    <row r="3" spans="1:10" ht="20.100000000000001" customHeight="1">
      <c r="A3" s="53"/>
      <c r="B3" s="322" t="s">
        <v>19</v>
      </c>
      <c r="C3" s="323"/>
      <c r="D3" s="372" t="s">
        <v>254</v>
      </c>
      <c r="E3" s="372" t="s">
        <v>255</v>
      </c>
      <c r="F3" s="323" t="s">
        <v>256</v>
      </c>
      <c r="G3" s="323"/>
      <c r="H3" s="323" t="s">
        <v>257</v>
      </c>
      <c r="I3" s="326"/>
      <c r="J3" s="52"/>
    </row>
    <row r="4" spans="1:10" ht="60" customHeight="1">
      <c r="A4" s="53"/>
      <c r="B4" s="392"/>
      <c r="C4" s="393"/>
      <c r="D4" s="364"/>
      <c r="E4" s="364"/>
      <c r="F4" s="131" t="s">
        <v>258</v>
      </c>
      <c r="G4" s="131" t="s">
        <v>259</v>
      </c>
      <c r="H4" s="131" t="s">
        <v>260</v>
      </c>
      <c r="I4" s="132" t="s">
        <v>261</v>
      </c>
      <c r="J4" s="52"/>
    </row>
    <row r="5" spans="1:10" ht="20.100000000000001" customHeight="1">
      <c r="B5" s="387" t="s">
        <v>262</v>
      </c>
      <c r="C5" s="388"/>
      <c r="D5" s="208">
        <v>305</v>
      </c>
      <c r="E5" s="209">
        <v>314280</v>
      </c>
      <c r="F5" s="209">
        <v>12101</v>
      </c>
      <c r="G5" s="210">
        <f>(F5/E5)*100</f>
        <v>3.8503881888761615</v>
      </c>
      <c r="H5" s="209">
        <v>10425</v>
      </c>
      <c r="I5" s="211">
        <v>3.32</v>
      </c>
    </row>
    <row r="6" spans="1:10" ht="20.100000000000001" customHeight="1">
      <c r="B6" s="389" t="s">
        <v>132</v>
      </c>
      <c r="C6" s="390"/>
      <c r="D6" s="212">
        <v>223</v>
      </c>
      <c r="E6" s="213">
        <v>313350</v>
      </c>
      <c r="F6" s="213">
        <v>12619</v>
      </c>
      <c r="G6" s="214">
        <f t="shared" ref="G6:G23" si="0">(F6/E6)*100</f>
        <v>4.0271262166906023</v>
      </c>
      <c r="H6" s="215">
        <v>11643</v>
      </c>
      <c r="I6" s="216">
        <v>3.72</v>
      </c>
    </row>
    <row r="7" spans="1:10" ht="20.100000000000001" customHeight="1">
      <c r="B7" s="217"/>
      <c r="C7" s="218" t="s">
        <v>263</v>
      </c>
      <c r="D7" s="219">
        <v>16</v>
      </c>
      <c r="E7" s="220">
        <v>263329</v>
      </c>
      <c r="F7" s="221">
        <v>11334</v>
      </c>
      <c r="G7" s="222">
        <f>(F7/E7)*100</f>
        <v>4.3041214602265603</v>
      </c>
      <c r="H7" s="223">
        <v>9158</v>
      </c>
      <c r="I7" s="224">
        <v>3.48</v>
      </c>
    </row>
    <row r="8" spans="1:10" ht="20.100000000000001" customHeight="1">
      <c r="B8" s="217"/>
      <c r="C8" s="225" t="s">
        <v>264</v>
      </c>
      <c r="D8" s="226">
        <v>25</v>
      </c>
      <c r="E8" s="227">
        <v>281253</v>
      </c>
      <c r="F8" s="228">
        <v>13528</v>
      </c>
      <c r="G8" s="222">
        <f t="shared" si="0"/>
        <v>4.8099042499102236</v>
      </c>
      <c r="H8" s="229">
        <v>11366</v>
      </c>
      <c r="I8" s="230">
        <v>4.04</v>
      </c>
    </row>
    <row r="9" spans="1:10" ht="20.100000000000001" customHeight="1">
      <c r="B9" s="217"/>
      <c r="C9" s="225" t="s">
        <v>265</v>
      </c>
      <c r="D9" s="226">
        <v>4</v>
      </c>
      <c r="E9" s="227">
        <v>313155</v>
      </c>
      <c r="F9" s="228">
        <v>12933</v>
      </c>
      <c r="G9" s="222">
        <f t="shared" si="0"/>
        <v>4.129903721799109</v>
      </c>
      <c r="H9" s="229">
        <v>9768</v>
      </c>
      <c r="I9" s="230">
        <v>3.12</v>
      </c>
    </row>
    <row r="10" spans="1:10" ht="20.100000000000001" customHeight="1">
      <c r="B10" s="217"/>
      <c r="C10" s="225" t="s">
        <v>266</v>
      </c>
      <c r="D10" s="226">
        <v>7</v>
      </c>
      <c r="E10" s="227">
        <v>291698</v>
      </c>
      <c r="F10" s="228">
        <v>6138</v>
      </c>
      <c r="G10" s="222">
        <f t="shared" si="0"/>
        <v>2.1042310883173694</v>
      </c>
      <c r="H10" s="229">
        <v>6080</v>
      </c>
      <c r="I10" s="230">
        <v>2.08</v>
      </c>
    </row>
    <row r="11" spans="1:10" ht="20.100000000000001" customHeight="1">
      <c r="B11" s="217"/>
      <c r="C11" s="225" t="s">
        <v>267</v>
      </c>
      <c r="D11" s="226">
        <v>4</v>
      </c>
      <c r="E11" s="227">
        <v>270211</v>
      </c>
      <c r="F11" s="228">
        <v>4918</v>
      </c>
      <c r="G11" s="222">
        <f t="shared" si="0"/>
        <v>1.820059138969176</v>
      </c>
      <c r="H11" s="231">
        <v>4572</v>
      </c>
      <c r="I11" s="232">
        <v>1.69</v>
      </c>
    </row>
    <row r="12" spans="1:10" ht="20.100000000000001" customHeight="1">
      <c r="B12" s="217"/>
      <c r="C12" s="225" t="s">
        <v>171</v>
      </c>
      <c r="D12" s="226">
        <v>15</v>
      </c>
      <c r="E12" s="227">
        <v>305933</v>
      </c>
      <c r="F12" s="228">
        <v>9372</v>
      </c>
      <c r="G12" s="222">
        <f t="shared" si="0"/>
        <v>3.063415845953199</v>
      </c>
      <c r="H12" s="229">
        <v>8385</v>
      </c>
      <c r="I12" s="230">
        <v>2.74</v>
      </c>
    </row>
    <row r="13" spans="1:10" ht="20.100000000000001" customHeight="1">
      <c r="B13" s="217"/>
      <c r="C13" s="225" t="s">
        <v>173</v>
      </c>
      <c r="D13" s="226">
        <v>9</v>
      </c>
      <c r="E13" s="227">
        <v>255400</v>
      </c>
      <c r="F13" s="228">
        <v>9760</v>
      </c>
      <c r="G13" s="222">
        <f t="shared" si="0"/>
        <v>3.8214565387627251</v>
      </c>
      <c r="H13" s="229">
        <v>7326</v>
      </c>
      <c r="I13" s="230">
        <v>2.87</v>
      </c>
    </row>
    <row r="14" spans="1:10" ht="20.100000000000001" customHeight="1">
      <c r="A14" s="67"/>
      <c r="B14" s="217"/>
      <c r="C14" s="225" t="s">
        <v>268</v>
      </c>
      <c r="D14" s="226">
        <v>8</v>
      </c>
      <c r="E14" s="227">
        <v>296505</v>
      </c>
      <c r="F14" s="228">
        <v>10391</v>
      </c>
      <c r="G14" s="222">
        <f t="shared" si="0"/>
        <v>3.5044940220232372</v>
      </c>
      <c r="H14" s="229">
        <v>9908</v>
      </c>
      <c r="I14" s="230">
        <v>3.34</v>
      </c>
    </row>
    <row r="15" spans="1:10" ht="20.100000000000001" customHeight="1">
      <c r="B15" s="217"/>
      <c r="C15" s="225" t="s">
        <v>269</v>
      </c>
      <c r="D15" s="226">
        <v>15</v>
      </c>
      <c r="E15" s="227">
        <v>311543</v>
      </c>
      <c r="F15" s="228">
        <v>15096</v>
      </c>
      <c r="G15" s="222">
        <f t="shared" si="0"/>
        <v>4.8455590400041082</v>
      </c>
      <c r="H15" s="229">
        <v>14527</v>
      </c>
      <c r="I15" s="230">
        <v>4.66</v>
      </c>
    </row>
    <row r="16" spans="1:10" ht="20.100000000000001" customHeight="1">
      <c r="B16" s="217"/>
      <c r="C16" s="225" t="s">
        <v>270</v>
      </c>
      <c r="D16" s="226">
        <v>13</v>
      </c>
      <c r="E16" s="227">
        <v>300771</v>
      </c>
      <c r="F16" s="228">
        <v>7547</v>
      </c>
      <c r="G16" s="222">
        <f t="shared" si="0"/>
        <v>2.5092179764671463</v>
      </c>
      <c r="H16" s="229">
        <v>6200</v>
      </c>
      <c r="I16" s="230">
        <v>2.06</v>
      </c>
    </row>
    <row r="17" spans="1:9" ht="20.100000000000001" customHeight="1">
      <c r="B17" s="217"/>
      <c r="C17" s="225" t="s">
        <v>271</v>
      </c>
      <c r="D17" s="226">
        <v>7</v>
      </c>
      <c r="E17" s="227">
        <v>300922</v>
      </c>
      <c r="F17" s="228">
        <v>7013</v>
      </c>
      <c r="G17" s="222">
        <f t="shared" si="0"/>
        <v>2.3305042502708342</v>
      </c>
      <c r="H17" s="229">
        <v>6994</v>
      </c>
      <c r="I17" s="230">
        <v>2.3199999999999998</v>
      </c>
    </row>
    <row r="18" spans="1:9" ht="20.100000000000001" customHeight="1">
      <c r="B18" s="217"/>
      <c r="C18" s="225" t="s">
        <v>272</v>
      </c>
      <c r="D18" s="226">
        <v>17</v>
      </c>
      <c r="E18" s="227">
        <v>294120</v>
      </c>
      <c r="F18" s="228">
        <v>13790</v>
      </c>
      <c r="G18" s="222">
        <f t="shared" si="0"/>
        <v>4.6885624915000683</v>
      </c>
      <c r="H18" s="229">
        <v>10239</v>
      </c>
      <c r="I18" s="230">
        <v>3.48</v>
      </c>
    </row>
    <row r="19" spans="1:9" ht="20.100000000000001" customHeight="1">
      <c r="B19" s="217"/>
      <c r="C19" s="225" t="s">
        <v>364</v>
      </c>
      <c r="D19" s="226">
        <v>24</v>
      </c>
      <c r="E19" s="227">
        <v>306519</v>
      </c>
      <c r="F19" s="228">
        <v>13088</v>
      </c>
      <c r="G19" s="222">
        <f t="shared" si="0"/>
        <v>4.2698821280246904</v>
      </c>
      <c r="H19" s="229">
        <v>12133</v>
      </c>
      <c r="I19" s="230">
        <v>3.96</v>
      </c>
    </row>
    <row r="20" spans="1:9" ht="20.100000000000001" customHeight="1">
      <c r="B20" s="217"/>
      <c r="C20" s="225" t="s">
        <v>365</v>
      </c>
      <c r="D20" s="226">
        <v>1</v>
      </c>
      <c r="E20" s="233" t="s">
        <v>273</v>
      </c>
      <c r="F20" s="233" t="s">
        <v>273</v>
      </c>
      <c r="G20" s="233" t="s">
        <v>273</v>
      </c>
      <c r="H20" s="233" t="s">
        <v>273</v>
      </c>
      <c r="I20" s="233" t="s">
        <v>273</v>
      </c>
    </row>
    <row r="21" spans="1:9" ht="20.100000000000001" customHeight="1">
      <c r="A21" s="68"/>
      <c r="B21" s="217"/>
      <c r="C21" s="225" t="s">
        <v>234</v>
      </c>
      <c r="D21" s="226">
        <v>9</v>
      </c>
      <c r="E21" s="227">
        <v>333306</v>
      </c>
      <c r="F21" s="227">
        <v>7743</v>
      </c>
      <c r="G21" s="222">
        <f t="shared" si="0"/>
        <v>2.3230904934204606</v>
      </c>
      <c r="H21" s="229">
        <v>7530</v>
      </c>
      <c r="I21" s="230">
        <v>2.2599999999999998</v>
      </c>
    </row>
    <row r="22" spans="1:9" ht="20.100000000000001" customHeight="1">
      <c r="B22" s="217"/>
      <c r="C22" s="225" t="s">
        <v>274</v>
      </c>
      <c r="D22" s="226">
        <v>1</v>
      </c>
      <c r="E22" s="233" t="s">
        <v>273</v>
      </c>
      <c r="F22" s="233" t="s">
        <v>273</v>
      </c>
      <c r="G22" s="233" t="s">
        <v>273</v>
      </c>
      <c r="H22" s="233" t="s">
        <v>273</v>
      </c>
      <c r="I22" s="233" t="s">
        <v>273</v>
      </c>
    </row>
    <row r="23" spans="1:9" ht="20.100000000000001" customHeight="1">
      <c r="B23" s="217"/>
      <c r="C23" s="225" t="s">
        <v>275</v>
      </c>
      <c r="D23" s="226">
        <v>48</v>
      </c>
      <c r="E23" s="227">
        <v>319853</v>
      </c>
      <c r="F23" s="227">
        <v>13504</v>
      </c>
      <c r="G23" s="222">
        <f t="shared" si="0"/>
        <v>4.2219394534364225</v>
      </c>
      <c r="H23" s="229">
        <v>12634</v>
      </c>
      <c r="I23" s="230">
        <v>3.95</v>
      </c>
    </row>
    <row r="24" spans="1:9" ht="20.100000000000001" customHeight="1">
      <c r="B24" s="217"/>
      <c r="C24" s="225" t="s">
        <v>276</v>
      </c>
      <c r="D24" s="226">
        <v>0</v>
      </c>
      <c r="E24" s="233" t="s">
        <v>104</v>
      </c>
      <c r="F24" s="233" t="s">
        <v>104</v>
      </c>
      <c r="G24" s="233" t="s">
        <v>104</v>
      </c>
      <c r="H24" s="233" t="s">
        <v>104</v>
      </c>
      <c r="I24" s="233" t="s">
        <v>104</v>
      </c>
    </row>
    <row r="25" spans="1:9" ht="20.100000000000001" customHeight="1">
      <c r="B25" s="394" t="s">
        <v>277</v>
      </c>
      <c r="C25" s="395"/>
      <c r="D25" s="234">
        <v>82</v>
      </c>
      <c r="E25" s="235">
        <v>317943</v>
      </c>
      <c r="F25" s="235">
        <v>10060</v>
      </c>
      <c r="G25" s="236">
        <f>(F25/E25)*100</f>
        <v>3.1640891606357116</v>
      </c>
      <c r="H25" s="237">
        <v>5627</v>
      </c>
      <c r="I25" s="238">
        <v>1.77</v>
      </c>
    </row>
    <row r="26" spans="1:9" ht="20.100000000000001" customHeight="1">
      <c r="B26" s="239"/>
      <c r="C26" s="240" t="s">
        <v>240</v>
      </c>
      <c r="D26" s="241">
        <v>9</v>
      </c>
      <c r="E26" s="242">
        <v>315282</v>
      </c>
      <c r="F26" s="242">
        <v>6529</v>
      </c>
      <c r="G26" s="222">
        <f>(F26/E26)*100</f>
        <v>2.0708445138003437</v>
      </c>
      <c r="H26" s="243">
        <v>4291</v>
      </c>
      <c r="I26" s="244">
        <v>1.36</v>
      </c>
    </row>
    <row r="27" spans="1:9" ht="20.100000000000001" customHeight="1">
      <c r="B27" s="245"/>
      <c r="C27" s="246" t="s">
        <v>186</v>
      </c>
      <c r="D27" s="241">
        <v>5</v>
      </c>
      <c r="E27" s="242">
        <v>365399</v>
      </c>
      <c r="F27" s="242">
        <v>3906</v>
      </c>
      <c r="G27" s="222">
        <f t="shared" ref="G27:G35" si="1">(F27/E27)*100</f>
        <v>1.0689684427160446</v>
      </c>
      <c r="H27" s="247">
        <v>3863</v>
      </c>
      <c r="I27" s="248">
        <v>1.06</v>
      </c>
    </row>
    <row r="28" spans="1:9" ht="20.100000000000001" customHeight="1">
      <c r="B28" s="245"/>
      <c r="C28" s="246" t="s">
        <v>278</v>
      </c>
      <c r="D28" s="241">
        <v>5</v>
      </c>
      <c r="E28" s="242">
        <v>351109</v>
      </c>
      <c r="F28" s="242">
        <v>4945</v>
      </c>
      <c r="G28" s="222">
        <f t="shared" si="1"/>
        <v>1.408394544144411</v>
      </c>
      <c r="H28" s="247">
        <v>3902</v>
      </c>
      <c r="I28" s="248">
        <v>1.1100000000000001</v>
      </c>
    </row>
    <row r="29" spans="1:9" ht="20.100000000000001" customHeight="1">
      <c r="B29" s="245"/>
      <c r="C29" s="246" t="s">
        <v>279</v>
      </c>
      <c r="D29" s="241">
        <v>25</v>
      </c>
      <c r="E29" s="242">
        <v>248002</v>
      </c>
      <c r="F29" s="242">
        <v>10043</v>
      </c>
      <c r="G29" s="222">
        <f t="shared" si="1"/>
        <v>4.0495641164184155</v>
      </c>
      <c r="H29" s="247">
        <v>5482</v>
      </c>
      <c r="I29" s="248">
        <v>2.21</v>
      </c>
    </row>
    <row r="30" spans="1:9" ht="20.100000000000001" customHeight="1">
      <c r="B30" s="245"/>
      <c r="C30" s="246" t="s">
        <v>280</v>
      </c>
      <c r="D30" s="241">
        <v>18</v>
      </c>
      <c r="E30" s="242">
        <v>311392</v>
      </c>
      <c r="F30" s="242">
        <v>14749</v>
      </c>
      <c r="G30" s="222">
        <f t="shared" si="1"/>
        <v>4.7364736409413215</v>
      </c>
      <c r="H30" s="247">
        <v>5934</v>
      </c>
      <c r="I30" s="248">
        <v>1.91</v>
      </c>
    </row>
    <row r="31" spans="1:9" ht="39.950000000000003" customHeight="1">
      <c r="B31" s="245"/>
      <c r="C31" s="246" t="s">
        <v>281</v>
      </c>
      <c r="D31" s="241">
        <v>6</v>
      </c>
      <c r="E31" s="242">
        <v>368434</v>
      </c>
      <c r="F31" s="242">
        <v>8928</v>
      </c>
      <c r="G31" s="222">
        <f t="shared" si="1"/>
        <v>2.423229126519268</v>
      </c>
      <c r="H31" s="247">
        <v>7036</v>
      </c>
      <c r="I31" s="248">
        <v>1.91</v>
      </c>
    </row>
    <row r="32" spans="1:9" ht="20.100000000000001" customHeight="1">
      <c r="B32" s="245"/>
      <c r="C32" s="246" t="s">
        <v>282</v>
      </c>
      <c r="D32" s="249">
        <v>1</v>
      </c>
      <c r="E32" s="250" t="s">
        <v>283</v>
      </c>
      <c r="F32" s="250" t="s">
        <v>283</v>
      </c>
      <c r="G32" s="250" t="s">
        <v>273</v>
      </c>
      <c r="H32" s="250" t="s">
        <v>283</v>
      </c>
      <c r="I32" s="250" t="s">
        <v>283</v>
      </c>
    </row>
    <row r="33" spans="2:9" ht="20.100000000000001" customHeight="1">
      <c r="B33" s="245"/>
      <c r="C33" s="246" t="s">
        <v>284</v>
      </c>
      <c r="D33" s="249">
        <v>1</v>
      </c>
      <c r="E33" s="250" t="s">
        <v>283</v>
      </c>
      <c r="F33" s="250" t="s">
        <v>283</v>
      </c>
      <c r="G33" s="250" t="s">
        <v>273</v>
      </c>
      <c r="H33" s="250" t="s">
        <v>283</v>
      </c>
      <c r="I33" s="250" t="s">
        <v>283</v>
      </c>
    </row>
    <row r="34" spans="2:9" ht="20.100000000000001" customHeight="1">
      <c r="B34" s="245"/>
      <c r="C34" s="246" t="s">
        <v>285</v>
      </c>
      <c r="D34" s="249">
        <v>5</v>
      </c>
      <c r="E34" s="243">
        <v>356797</v>
      </c>
      <c r="F34" s="243">
        <v>7230</v>
      </c>
      <c r="G34" s="222">
        <f t="shared" si="1"/>
        <v>2.0263623292796744</v>
      </c>
      <c r="H34" s="247">
        <v>7011</v>
      </c>
      <c r="I34" s="248">
        <v>1.97</v>
      </c>
    </row>
    <row r="35" spans="2:9" ht="20.100000000000001" customHeight="1">
      <c r="B35" s="245"/>
      <c r="C35" s="251" t="s">
        <v>286</v>
      </c>
      <c r="D35" s="252">
        <v>7</v>
      </c>
      <c r="E35" s="253">
        <v>310407</v>
      </c>
      <c r="F35" s="253">
        <v>7823</v>
      </c>
      <c r="G35" s="254">
        <f t="shared" si="1"/>
        <v>2.5202395564533018</v>
      </c>
      <c r="H35" s="255">
        <v>5654</v>
      </c>
      <c r="I35" s="256">
        <v>1.82</v>
      </c>
    </row>
    <row r="36" spans="2:9" ht="39.950000000000003" customHeight="1">
      <c r="B36" s="396" t="s">
        <v>287</v>
      </c>
      <c r="C36" s="397"/>
      <c r="D36" s="397"/>
      <c r="E36" s="397"/>
      <c r="F36" s="397"/>
      <c r="G36" s="397"/>
      <c r="H36" s="397"/>
      <c r="I36" s="397"/>
    </row>
    <row r="37" spans="2:9" ht="39.950000000000003" customHeight="1">
      <c r="B37" s="397" t="s">
        <v>288</v>
      </c>
      <c r="C37" s="397"/>
      <c r="D37" s="397"/>
      <c r="E37" s="397"/>
      <c r="F37" s="397"/>
      <c r="G37" s="397"/>
      <c r="H37" s="397"/>
      <c r="I37" s="397"/>
    </row>
    <row r="38" spans="2:9" ht="20.100000000000001" customHeight="1">
      <c r="B38" s="397" t="s">
        <v>289</v>
      </c>
      <c r="C38" s="397"/>
      <c r="D38" s="397"/>
      <c r="E38" s="397"/>
      <c r="F38" s="397"/>
      <c r="G38" s="397"/>
      <c r="H38" s="397"/>
      <c r="I38" s="397"/>
    </row>
    <row r="39" spans="2:9" ht="20.100000000000001" customHeight="1">
      <c r="B39" s="397" t="s">
        <v>290</v>
      </c>
      <c r="C39" s="397"/>
      <c r="D39" s="397"/>
      <c r="E39" s="397"/>
      <c r="F39" s="397"/>
      <c r="G39" s="397"/>
      <c r="H39" s="397"/>
      <c r="I39" s="397"/>
    </row>
    <row r="40" spans="2:9" ht="20.100000000000001" customHeight="1">
      <c r="B40" s="354" t="s">
        <v>291</v>
      </c>
      <c r="C40" s="354"/>
      <c r="D40" s="354"/>
      <c r="E40" s="354"/>
      <c r="F40" s="354"/>
      <c r="G40" s="354"/>
      <c r="H40" s="354"/>
      <c r="I40" s="354"/>
    </row>
  </sheetData>
  <mergeCells count="14">
    <mergeCell ref="B40:I40"/>
    <mergeCell ref="B5:C5"/>
    <mergeCell ref="B6:C6"/>
    <mergeCell ref="B2:I2"/>
    <mergeCell ref="B3:C4"/>
    <mergeCell ref="D3:D4"/>
    <mergeCell ref="E3:E4"/>
    <mergeCell ref="F3:G3"/>
    <mergeCell ref="H3:I3"/>
    <mergeCell ref="B25:C25"/>
    <mergeCell ref="B36:I36"/>
    <mergeCell ref="B37:I37"/>
    <mergeCell ref="B38:I38"/>
    <mergeCell ref="B39:I39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19"/>
  <sheetViews>
    <sheetView showGridLines="0" zoomScaleNormal="100" workbookViewId="0"/>
  </sheetViews>
  <sheetFormatPr defaultColWidth="9" defaultRowHeight="22.5" customHeight="1"/>
  <cols>
    <col min="1" max="1" width="1.625" style="1" customWidth="1"/>
    <col min="2" max="2" width="18.125" style="1" customWidth="1"/>
    <col min="3" max="4" width="12.875" style="1" customWidth="1"/>
    <col min="5" max="5" width="1.625" style="1" customWidth="1"/>
    <col min="6" max="16384" width="9" style="1"/>
  </cols>
  <sheetData>
    <row r="1" spans="2:12" ht="22.5" customHeight="1">
      <c r="B1" s="73"/>
    </row>
    <row r="2" spans="2:12" s="3" customFormat="1" ht="50.1" customHeight="1">
      <c r="B2" s="398" t="s">
        <v>367</v>
      </c>
      <c r="C2" s="398"/>
      <c r="D2" s="398"/>
      <c r="E2" s="44"/>
      <c r="F2" s="44"/>
      <c r="G2" s="44"/>
      <c r="H2" s="44"/>
      <c r="I2" s="44"/>
      <c r="J2" s="44"/>
      <c r="K2" s="44"/>
      <c r="L2" s="44"/>
    </row>
    <row r="3" spans="2:12" ht="45" customHeight="1">
      <c r="B3" s="48" t="s">
        <v>95</v>
      </c>
      <c r="C3" s="12" t="s">
        <v>130</v>
      </c>
      <c r="D3" s="49" t="s">
        <v>52</v>
      </c>
      <c r="E3" s="45"/>
    </row>
    <row r="4" spans="2:12" ht="22.5" customHeight="1">
      <c r="B4" s="45" t="s">
        <v>293</v>
      </c>
      <c r="C4" s="43">
        <v>15166</v>
      </c>
      <c r="D4" s="46">
        <v>4.75</v>
      </c>
      <c r="E4" s="34"/>
    </row>
    <row r="5" spans="2:12" ht="22.5" customHeight="1">
      <c r="B5" s="45" t="s">
        <v>296</v>
      </c>
      <c r="C5" s="17">
        <v>9647</v>
      </c>
      <c r="D5" s="47">
        <v>3.39</v>
      </c>
      <c r="E5" s="34"/>
    </row>
    <row r="6" spans="2:12" ht="22.5" customHeight="1">
      <c r="B6" s="45" t="s">
        <v>297</v>
      </c>
      <c r="C6" s="17">
        <v>9723</v>
      </c>
      <c r="D6" s="47">
        <v>3.45</v>
      </c>
      <c r="E6" s="34"/>
    </row>
    <row r="7" spans="2:12" ht="22.5" customHeight="1">
      <c r="B7" s="45" t="s">
        <v>136</v>
      </c>
      <c r="C7" s="17">
        <v>5713</v>
      </c>
      <c r="D7" s="47">
        <v>2.11</v>
      </c>
      <c r="E7" s="34"/>
    </row>
    <row r="8" spans="2:12" ht="22.5" customHeight="1">
      <c r="B8" s="100" t="s">
        <v>292</v>
      </c>
      <c r="C8" s="42">
        <v>11974</v>
      </c>
      <c r="D8" s="101">
        <v>3.98</v>
      </c>
      <c r="E8" s="34"/>
    </row>
    <row r="9" spans="2:12" ht="22.5" customHeight="1">
      <c r="B9" s="45" t="s">
        <v>298</v>
      </c>
      <c r="C9" s="17">
        <v>4337</v>
      </c>
      <c r="D9" s="47">
        <v>1.36</v>
      </c>
      <c r="E9" s="34"/>
    </row>
    <row r="10" spans="2:12" ht="22.5" customHeight="1">
      <c r="B10" s="45" t="s">
        <v>295</v>
      </c>
      <c r="C10" s="17">
        <v>9277</v>
      </c>
      <c r="D10" s="47">
        <v>3.11</v>
      </c>
      <c r="E10" s="34"/>
      <c r="G10" s="34"/>
    </row>
    <row r="11" spans="2:12" ht="22.5" customHeight="1">
      <c r="B11" s="45" t="s">
        <v>299</v>
      </c>
      <c r="C11" s="17">
        <v>6357</v>
      </c>
      <c r="D11" s="47">
        <v>2.66</v>
      </c>
      <c r="E11" s="34"/>
    </row>
    <row r="12" spans="2:12" ht="22.5" customHeight="1">
      <c r="B12" s="45" t="s">
        <v>368</v>
      </c>
      <c r="C12" s="17">
        <v>3840</v>
      </c>
      <c r="D12" s="47">
        <v>1.41</v>
      </c>
      <c r="E12" s="34"/>
    </row>
    <row r="13" spans="2:12" ht="22.5" customHeight="1">
      <c r="B13" s="45" t="s">
        <v>300</v>
      </c>
      <c r="C13" s="17">
        <v>37824</v>
      </c>
      <c r="D13" s="47">
        <v>13.23</v>
      </c>
      <c r="E13" s="34"/>
    </row>
    <row r="14" spans="2:12" ht="22.5" customHeight="1">
      <c r="B14" s="45" t="s">
        <v>369</v>
      </c>
      <c r="C14" s="17">
        <v>7383</v>
      </c>
      <c r="D14" s="47">
        <v>2.84</v>
      </c>
      <c r="E14" s="34"/>
    </row>
    <row r="15" spans="2:12" ht="22.5" customHeight="1">
      <c r="B15" s="45" t="s">
        <v>143</v>
      </c>
      <c r="C15" s="17">
        <v>3020</v>
      </c>
      <c r="D15" s="47">
        <v>1.17</v>
      </c>
      <c r="E15" s="34"/>
    </row>
    <row r="16" spans="2:12" ht="22.5" customHeight="1">
      <c r="B16" s="100" t="s">
        <v>294</v>
      </c>
      <c r="C16" s="42">
        <v>9719</v>
      </c>
      <c r="D16" s="101">
        <v>3.45</v>
      </c>
      <c r="E16" s="34"/>
    </row>
    <row r="17" spans="2:5" ht="22.5" customHeight="1">
      <c r="B17" s="100" t="s">
        <v>301</v>
      </c>
      <c r="C17" s="42">
        <v>10642</v>
      </c>
      <c r="D17" s="101">
        <v>3.68</v>
      </c>
      <c r="E17" s="34"/>
    </row>
    <row r="18" spans="2:5" ht="22.5" customHeight="1">
      <c r="B18" s="284" t="s">
        <v>366</v>
      </c>
      <c r="C18" s="284"/>
      <c r="D18" s="284"/>
    </row>
    <row r="19" spans="2:5" ht="41.25" customHeight="1">
      <c r="B19" s="280" t="s">
        <v>371</v>
      </c>
      <c r="C19" s="275"/>
      <c r="D19" s="275"/>
    </row>
  </sheetData>
  <mergeCells count="3">
    <mergeCell ref="B18:D18"/>
    <mergeCell ref="B19:D19"/>
    <mergeCell ref="B2:D2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1ECB-8867-4D73-B6C0-D19CC01DC87A}">
  <dimension ref="A2:C51"/>
  <sheetViews>
    <sheetView tabSelected="1" zoomScale="118" zoomScaleNormal="118" workbookViewId="0">
      <selection activeCell="G13" sqref="G13"/>
    </sheetView>
  </sheetViews>
  <sheetFormatPr defaultColWidth="9" defaultRowHeight="22.5" customHeight="1"/>
  <cols>
    <col min="1" max="1" width="1.125" style="5" customWidth="1"/>
    <col min="2" max="2" width="12.125" style="1" customWidth="1"/>
    <col min="3" max="3" width="59.625" style="8" customWidth="1"/>
    <col min="4" max="4" width="1.125" style="1" customWidth="1"/>
    <col min="5" max="16384" width="9" style="1"/>
  </cols>
  <sheetData>
    <row r="2" spans="1:3" ht="22.5" customHeight="1">
      <c r="B2" s="399" t="s">
        <v>302</v>
      </c>
      <c r="C2" s="400"/>
    </row>
    <row r="3" spans="1:3" ht="22.5" customHeight="1">
      <c r="A3" s="1"/>
      <c r="B3" s="50" t="s">
        <v>303</v>
      </c>
      <c r="C3" s="51" t="s">
        <v>304</v>
      </c>
    </row>
    <row r="4" spans="1:3" ht="45" customHeight="1">
      <c r="B4" s="50" t="s">
        <v>305</v>
      </c>
      <c r="C4" s="51" t="s">
        <v>306</v>
      </c>
    </row>
    <row r="5" spans="1:3" ht="45" customHeight="1">
      <c r="B5" s="50" t="s">
        <v>307</v>
      </c>
      <c r="C5" s="51" t="s">
        <v>308</v>
      </c>
    </row>
    <row r="6" spans="1:3" ht="22.5" customHeight="1">
      <c r="B6" s="50" t="s">
        <v>309</v>
      </c>
      <c r="C6" s="51" t="s">
        <v>310</v>
      </c>
    </row>
    <row r="7" spans="1:3" ht="22.5" customHeight="1">
      <c r="B7" s="50" t="s">
        <v>311</v>
      </c>
      <c r="C7" s="51" t="s">
        <v>312</v>
      </c>
    </row>
    <row r="8" spans="1:3" ht="22.5" customHeight="1">
      <c r="B8" s="50" t="s">
        <v>313</v>
      </c>
      <c r="C8" s="272" t="s">
        <v>314</v>
      </c>
    </row>
    <row r="9" spans="1:3" ht="22.5" customHeight="1">
      <c r="B9" s="401" t="s">
        <v>315</v>
      </c>
      <c r="C9" s="401"/>
    </row>
    <row r="10" spans="1:3" ht="22.5" customHeight="1">
      <c r="A10" s="1"/>
    </row>
    <row r="11" spans="1:3" ht="22.5" customHeight="1">
      <c r="B11" s="399" t="s">
        <v>316</v>
      </c>
      <c r="C11" s="400"/>
    </row>
    <row r="12" spans="1:3" ht="22.5" customHeight="1">
      <c r="A12" s="1"/>
      <c r="B12" s="50" t="s">
        <v>303</v>
      </c>
      <c r="C12" s="51" t="s">
        <v>317</v>
      </c>
    </row>
    <row r="13" spans="1:3" ht="67.5" customHeight="1">
      <c r="B13" s="50" t="s">
        <v>305</v>
      </c>
      <c r="C13" s="51" t="s">
        <v>318</v>
      </c>
    </row>
    <row r="14" spans="1:3" ht="22.5" customHeight="1">
      <c r="B14" s="50" t="s">
        <v>307</v>
      </c>
      <c r="C14" s="51" t="s">
        <v>319</v>
      </c>
    </row>
    <row r="15" spans="1:3" ht="22.5" customHeight="1">
      <c r="B15" s="50" t="s">
        <v>309</v>
      </c>
      <c r="C15" s="51" t="s">
        <v>310</v>
      </c>
    </row>
    <row r="16" spans="1:3" ht="22.5" customHeight="1">
      <c r="B16" s="50" t="s">
        <v>311</v>
      </c>
      <c r="C16" s="51" t="s">
        <v>320</v>
      </c>
    </row>
    <row r="17" spans="1:3" ht="22.5" customHeight="1">
      <c r="B17" s="50" t="s">
        <v>313</v>
      </c>
      <c r="C17" s="271" t="s">
        <v>321</v>
      </c>
    </row>
    <row r="18" spans="1:3" ht="22.5" customHeight="1">
      <c r="B18" s="401" t="s">
        <v>322</v>
      </c>
      <c r="C18" s="401"/>
    </row>
    <row r="19" spans="1:3" ht="22.5" customHeight="1">
      <c r="A19" s="1"/>
    </row>
    <row r="20" spans="1:3" s="8" customFormat="1" ht="22.5" customHeight="1">
      <c r="A20" s="69"/>
      <c r="B20" s="402" t="s">
        <v>323</v>
      </c>
      <c r="C20" s="403"/>
    </row>
    <row r="21" spans="1:3" ht="22.5" customHeight="1">
      <c r="B21" s="50" t="s">
        <v>303</v>
      </c>
      <c r="C21" s="51" t="s">
        <v>317</v>
      </c>
    </row>
    <row r="22" spans="1:3" ht="22.5" customHeight="1">
      <c r="B22" s="50" t="s">
        <v>309</v>
      </c>
      <c r="C22" s="51" t="s">
        <v>324</v>
      </c>
    </row>
    <row r="23" spans="1:3" ht="22.5" customHeight="1">
      <c r="B23" s="50" t="s">
        <v>311</v>
      </c>
      <c r="C23" s="51" t="s">
        <v>325</v>
      </c>
    </row>
    <row r="24" spans="1:3" ht="22.5" customHeight="1">
      <c r="B24" s="50" t="s">
        <v>313</v>
      </c>
      <c r="C24" s="271" t="s">
        <v>321</v>
      </c>
    </row>
    <row r="25" spans="1:3" ht="22.5" customHeight="1">
      <c r="A25" s="1"/>
      <c r="B25" s="401" t="s">
        <v>322</v>
      </c>
      <c r="C25" s="401"/>
    </row>
    <row r="27" spans="1:3" ht="22.5" customHeight="1">
      <c r="B27" s="399" t="s">
        <v>326</v>
      </c>
      <c r="C27" s="400"/>
    </row>
    <row r="28" spans="1:3" ht="22.5" customHeight="1">
      <c r="B28" s="50" t="s">
        <v>303</v>
      </c>
      <c r="C28" s="51" t="s">
        <v>327</v>
      </c>
    </row>
    <row r="29" spans="1:3" ht="22.5" customHeight="1">
      <c r="B29" s="50" t="s">
        <v>309</v>
      </c>
      <c r="C29" s="51" t="s">
        <v>324</v>
      </c>
    </row>
    <row r="30" spans="1:3" ht="22.5" customHeight="1">
      <c r="B30" s="50" t="s">
        <v>311</v>
      </c>
      <c r="C30" s="51" t="s">
        <v>328</v>
      </c>
    </row>
    <row r="31" spans="1:3" ht="22.5" customHeight="1">
      <c r="B31" s="50" t="s">
        <v>313</v>
      </c>
      <c r="C31" s="271" t="s">
        <v>329</v>
      </c>
    </row>
    <row r="32" spans="1:3" ht="22.5" customHeight="1">
      <c r="A32" s="1"/>
    </row>
    <row r="33" spans="1:3" ht="22.5" customHeight="1">
      <c r="B33" s="399" t="s">
        <v>330</v>
      </c>
      <c r="C33" s="400"/>
    </row>
    <row r="34" spans="1:3" ht="22.5" customHeight="1">
      <c r="B34" s="50" t="s">
        <v>303</v>
      </c>
      <c r="C34" s="51" t="s">
        <v>331</v>
      </c>
    </row>
    <row r="35" spans="1:3" ht="22.5" customHeight="1">
      <c r="B35" s="50" t="s">
        <v>309</v>
      </c>
      <c r="C35" s="51" t="s">
        <v>324</v>
      </c>
    </row>
    <row r="36" spans="1:3" ht="22.5" customHeight="1">
      <c r="B36" s="50" t="s">
        <v>311</v>
      </c>
      <c r="C36" s="51" t="s">
        <v>328</v>
      </c>
    </row>
    <row r="37" spans="1:3" ht="22.5" customHeight="1">
      <c r="B37" s="50" t="s">
        <v>313</v>
      </c>
      <c r="C37" s="271" t="s">
        <v>332</v>
      </c>
    </row>
    <row r="38" spans="1:3" ht="22.5" customHeight="1">
      <c r="A38" s="1"/>
      <c r="B38" s="401" t="s">
        <v>333</v>
      </c>
      <c r="C38" s="401"/>
    </row>
    <row r="40" spans="1:3" ht="22.5" customHeight="1">
      <c r="B40" s="399" t="s">
        <v>373</v>
      </c>
      <c r="C40" s="400"/>
    </row>
    <row r="41" spans="1:3" ht="22.5" customHeight="1">
      <c r="B41" s="50" t="s">
        <v>303</v>
      </c>
      <c r="C41" s="51" t="s">
        <v>334</v>
      </c>
    </row>
    <row r="42" spans="1:3" ht="22.5" customHeight="1">
      <c r="B42" s="50" t="s">
        <v>309</v>
      </c>
      <c r="C42" s="51" t="s">
        <v>324</v>
      </c>
    </row>
    <row r="43" spans="1:3" ht="22.5" customHeight="1">
      <c r="B43" s="50" t="s">
        <v>311</v>
      </c>
      <c r="C43" s="51" t="s">
        <v>335</v>
      </c>
    </row>
    <row r="44" spans="1:3" ht="22.5" customHeight="1">
      <c r="A44" s="1"/>
      <c r="B44" s="50" t="s">
        <v>313</v>
      </c>
      <c r="C44" s="271" t="s">
        <v>374</v>
      </c>
    </row>
    <row r="46" spans="1:3" ht="22.5" customHeight="1">
      <c r="B46" s="399" t="s">
        <v>375</v>
      </c>
      <c r="C46" s="400"/>
    </row>
    <row r="47" spans="1:3" ht="22.5" customHeight="1">
      <c r="B47" s="50" t="s">
        <v>303</v>
      </c>
      <c r="C47" s="51" t="s">
        <v>336</v>
      </c>
    </row>
    <row r="48" spans="1:3" ht="22.5" customHeight="1">
      <c r="B48" s="50" t="s">
        <v>309</v>
      </c>
      <c r="C48" s="51" t="s">
        <v>324</v>
      </c>
    </row>
    <row r="49" spans="2:3" ht="22.5" customHeight="1">
      <c r="B49" s="50" t="s">
        <v>311</v>
      </c>
      <c r="C49" s="51" t="s">
        <v>337</v>
      </c>
    </row>
    <row r="50" spans="2:3" ht="22.5" customHeight="1">
      <c r="B50" s="50" t="s">
        <v>313</v>
      </c>
      <c r="C50" s="271" t="s">
        <v>376</v>
      </c>
    </row>
    <row r="51" spans="2:3" ht="22.5" customHeight="1">
      <c r="B51" s="401" t="s">
        <v>338</v>
      </c>
      <c r="C51" s="401"/>
    </row>
  </sheetData>
  <mergeCells count="12">
    <mergeCell ref="B51:C51"/>
    <mergeCell ref="B2:C2"/>
    <mergeCell ref="B9:C9"/>
    <mergeCell ref="B11:C11"/>
    <mergeCell ref="B18:C18"/>
    <mergeCell ref="B20:C20"/>
    <mergeCell ref="B25:C25"/>
    <mergeCell ref="B27:C27"/>
    <mergeCell ref="B33:C33"/>
    <mergeCell ref="B38:C38"/>
    <mergeCell ref="B40:C40"/>
    <mergeCell ref="B46:C46"/>
  </mergeCells>
  <phoneticPr fontId="2"/>
  <hyperlinks>
    <hyperlink ref="C17" r:id="rId1" xr:uid="{CFB7B4DC-A420-4EE8-BB32-27CAF88EA630}"/>
    <hyperlink ref="C8" r:id="rId2" xr:uid="{DF3315BB-63E8-47F4-BCEA-A6C4F0598B74}"/>
    <hyperlink ref="C24" r:id="rId3" xr:uid="{537D7A53-EFDA-47D1-8BE9-8C176AC44C55}"/>
    <hyperlink ref="C31" r:id="rId4" xr:uid="{39EC892C-FF3A-4E2A-A849-354AD0E0D483}"/>
    <hyperlink ref="C37" r:id="rId5" xr:uid="{A035D6D6-CAEC-4223-BC74-3B75A182122D}"/>
    <hyperlink ref="C44" r:id="rId6" xr:uid="{A1EB8E2A-1DEA-4720-BE32-6A0CF2C8F8BD}"/>
    <hyperlink ref="C50" r:id="rId7" xr:uid="{F801549A-8429-41BF-A06E-F87CFA3785A1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9"/>
  <sheetViews>
    <sheetView showGridLines="0" zoomScale="98" zoomScaleNormal="98" workbookViewId="0"/>
  </sheetViews>
  <sheetFormatPr defaultColWidth="9" defaultRowHeight="22.5" customHeight="1"/>
  <cols>
    <col min="1" max="1" width="1.125" style="1" customWidth="1"/>
    <col min="2" max="9" width="10.625" style="1" customWidth="1"/>
    <col min="10" max="10" width="2.5" style="1" customWidth="1"/>
    <col min="11" max="16384" width="9" style="1"/>
  </cols>
  <sheetData>
    <row r="2" spans="1:16" ht="30" customHeight="1">
      <c r="B2" s="279" t="s">
        <v>6</v>
      </c>
      <c r="C2" s="279"/>
      <c r="D2" s="279"/>
      <c r="E2" s="279"/>
      <c r="F2" s="279"/>
      <c r="G2" s="279"/>
      <c r="H2" s="279"/>
      <c r="I2" s="98"/>
    </row>
    <row r="3" spans="1:16" ht="22.5" customHeight="1">
      <c r="A3" s="10"/>
      <c r="B3" s="5"/>
      <c r="C3" s="5"/>
      <c r="D3" s="5"/>
      <c r="E3" s="5"/>
      <c r="F3" s="5"/>
      <c r="G3" s="5"/>
      <c r="H3" s="5"/>
      <c r="I3" s="5"/>
      <c r="J3" s="5"/>
      <c r="N3" s="10"/>
    </row>
    <row r="4" spans="1:16" ht="22.5" customHeight="1">
      <c r="A4" s="9"/>
      <c r="L4" s="5" t="s">
        <v>9</v>
      </c>
      <c r="M4" s="5" t="s">
        <v>10</v>
      </c>
      <c r="N4" s="5" t="s">
        <v>11</v>
      </c>
      <c r="O4" s="5" t="s">
        <v>39</v>
      </c>
      <c r="P4" s="5" t="s">
        <v>370</v>
      </c>
    </row>
    <row r="5" spans="1:16" ht="22.5" customHeight="1">
      <c r="A5" s="9"/>
      <c r="K5" s="1" t="s">
        <v>12</v>
      </c>
      <c r="L5" s="1">
        <v>961</v>
      </c>
      <c r="M5" s="1">
        <v>957</v>
      </c>
      <c r="N5" s="6">
        <v>1717</v>
      </c>
      <c r="O5" s="34">
        <v>6831</v>
      </c>
      <c r="P5" s="34">
        <v>12318</v>
      </c>
    </row>
    <row r="6" spans="1:16" ht="22.5" customHeight="1">
      <c r="A6" s="9"/>
      <c r="K6" s="1" t="s">
        <v>13</v>
      </c>
      <c r="L6" s="6">
        <v>1316</v>
      </c>
      <c r="M6" s="6">
        <v>1363</v>
      </c>
      <c r="N6" s="6">
        <v>1897</v>
      </c>
      <c r="O6" s="6">
        <v>4950</v>
      </c>
      <c r="P6" s="6">
        <v>8119</v>
      </c>
    </row>
    <row r="7" spans="1:16" ht="22.5" customHeight="1">
      <c r="A7" s="9"/>
    </row>
    <row r="8" spans="1:16" ht="22.5" customHeight="1">
      <c r="A8" s="9"/>
    </row>
    <row r="9" spans="1:16" ht="22.5" customHeight="1">
      <c r="A9" s="9"/>
      <c r="L9" s="6"/>
      <c r="M9" s="6"/>
      <c r="N9" s="6"/>
    </row>
    <row r="10" spans="1:16" ht="22.5" customHeight="1">
      <c r="A10" s="9"/>
      <c r="L10" s="6"/>
      <c r="M10" s="6"/>
    </row>
    <row r="11" spans="1:16" ht="22.5" customHeight="1">
      <c r="A11" s="9"/>
      <c r="L11" s="6"/>
      <c r="M11" s="6"/>
      <c r="N11" s="6"/>
    </row>
    <row r="12" spans="1:16" ht="22.5" customHeight="1">
      <c r="A12" s="9"/>
    </row>
    <row r="13" spans="1:16" ht="22.5" customHeight="1">
      <c r="A13" s="9"/>
    </row>
    <row r="14" spans="1:16" ht="22.5" customHeight="1">
      <c r="B14" s="274" t="s">
        <v>17</v>
      </c>
      <c r="C14" s="274"/>
      <c r="D14" s="274"/>
      <c r="E14" s="274"/>
      <c r="F14" s="274"/>
      <c r="G14" s="274"/>
      <c r="H14" s="274"/>
      <c r="J14" s="4"/>
    </row>
    <row r="15" spans="1:16" ht="22.5" customHeight="1">
      <c r="B15" s="280" t="s">
        <v>352</v>
      </c>
      <c r="C15" s="280"/>
      <c r="D15" s="280"/>
      <c r="E15" s="280"/>
      <c r="F15" s="280"/>
      <c r="G15" s="280"/>
      <c r="H15" s="280"/>
      <c r="I15" s="8"/>
      <c r="J15" s="7"/>
    </row>
    <row r="16" spans="1:16" ht="22.5" customHeight="1">
      <c r="B16" s="280" t="s">
        <v>372</v>
      </c>
      <c r="C16" s="280"/>
      <c r="D16" s="280"/>
      <c r="E16" s="280"/>
      <c r="F16" s="280"/>
      <c r="G16" s="280"/>
      <c r="H16" s="280"/>
      <c r="J16" s="7"/>
    </row>
    <row r="17" spans="2:25" ht="22.5" customHeight="1">
      <c r="B17" s="257"/>
    </row>
    <row r="19" spans="2:25" ht="22.5" customHeight="1">
      <c r="Q19" s="8"/>
      <c r="R19" s="8"/>
      <c r="S19" s="8"/>
      <c r="T19" s="8"/>
      <c r="U19" s="8"/>
      <c r="V19" s="8"/>
      <c r="W19" s="8"/>
      <c r="X19" s="8"/>
      <c r="Y19" s="8"/>
    </row>
  </sheetData>
  <mergeCells count="4">
    <mergeCell ref="B2:H2"/>
    <mergeCell ref="B14:H14"/>
    <mergeCell ref="B15:H15"/>
    <mergeCell ref="B16:H1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B2:N32"/>
  <sheetViews>
    <sheetView showGridLines="0" zoomScaleNormal="100" workbookViewId="0"/>
  </sheetViews>
  <sheetFormatPr defaultColWidth="9" defaultRowHeight="22.5" customHeight="1"/>
  <cols>
    <col min="1" max="1" width="0.875" style="1" customWidth="1"/>
    <col min="2" max="2" width="8.125" style="5" customWidth="1"/>
    <col min="3" max="6" width="14.625" style="1" customWidth="1"/>
    <col min="7" max="7" width="0.625" style="1" customWidth="1"/>
    <col min="8" max="16384" width="9" style="1"/>
  </cols>
  <sheetData>
    <row r="2" spans="2:6" ht="30" customHeight="1">
      <c r="B2" s="281" t="s">
        <v>18</v>
      </c>
      <c r="C2" s="281"/>
      <c r="D2" s="281"/>
      <c r="E2" s="281"/>
      <c r="F2" s="281"/>
    </row>
    <row r="3" spans="2:6" ht="39.950000000000003" customHeight="1">
      <c r="B3" s="11" t="s">
        <v>19</v>
      </c>
      <c r="C3" s="12" t="s">
        <v>20</v>
      </c>
      <c r="D3" s="12" t="s">
        <v>21</v>
      </c>
      <c r="E3" s="12" t="s">
        <v>22</v>
      </c>
      <c r="F3" s="13" t="s">
        <v>23</v>
      </c>
    </row>
    <row r="4" spans="2:6" ht="20.100000000000001" customHeight="1">
      <c r="B4" s="14" t="s">
        <v>24</v>
      </c>
      <c r="C4" s="15">
        <v>315347</v>
      </c>
      <c r="D4" s="15">
        <v>6499</v>
      </c>
      <c r="E4" s="16">
        <v>2.06</v>
      </c>
      <c r="F4" s="16">
        <v>0.14000000000000001</v>
      </c>
    </row>
    <row r="5" spans="2:6" ht="20.100000000000001" customHeight="1">
      <c r="B5" s="14" t="s">
        <v>25</v>
      </c>
      <c r="C5" s="15">
        <v>315359</v>
      </c>
      <c r="D5" s="15">
        <v>6328</v>
      </c>
      <c r="E5" s="16">
        <v>2.0099999999999998</v>
      </c>
      <c r="F5" s="16">
        <v>0.15</v>
      </c>
    </row>
    <row r="6" spans="2:6" ht="20.100000000000001" customHeight="1">
      <c r="B6" s="14" t="s">
        <v>26</v>
      </c>
      <c r="C6" s="15">
        <v>316399</v>
      </c>
      <c r="D6" s="15">
        <v>5265</v>
      </c>
      <c r="E6" s="16">
        <v>1.66</v>
      </c>
      <c r="F6" s="16">
        <v>0.15</v>
      </c>
    </row>
    <row r="7" spans="2:6" ht="20.100000000000001" customHeight="1">
      <c r="B7" s="14" t="s">
        <v>27</v>
      </c>
      <c r="C7" s="15">
        <v>321308</v>
      </c>
      <c r="D7" s="15">
        <v>5233</v>
      </c>
      <c r="E7" s="16">
        <v>1.63</v>
      </c>
      <c r="F7" s="16">
        <v>0.16</v>
      </c>
    </row>
    <row r="8" spans="2:6" ht="20.100000000000001" customHeight="1">
      <c r="B8" s="14" t="s">
        <v>28</v>
      </c>
      <c r="C8" s="15">
        <v>319788</v>
      </c>
      <c r="D8" s="15">
        <v>5348</v>
      </c>
      <c r="E8" s="16">
        <v>1.67</v>
      </c>
      <c r="F8" s="16">
        <v>0.18</v>
      </c>
    </row>
    <row r="9" spans="2:6" ht="20.100000000000001" customHeight="1">
      <c r="B9" s="14" t="s">
        <v>29</v>
      </c>
      <c r="C9" s="15">
        <v>316940</v>
      </c>
      <c r="D9" s="15">
        <v>5422</v>
      </c>
      <c r="E9" s="16">
        <v>1.71</v>
      </c>
      <c r="F9" s="16">
        <v>0.16</v>
      </c>
    </row>
    <row r="10" spans="2:6" ht="20.100000000000001" customHeight="1">
      <c r="B10" s="14" t="s">
        <v>30</v>
      </c>
      <c r="C10" s="15">
        <v>316723</v>
      </c>
      <c r="D10" s="15">
        <v>5661</v>
      </c>
      <c r="E10" s="16">
        <v>1.79</v>
      </c>
      <c r="F10" s="16">
        <v>0.18</v>
      </c>
    </row>
    <row r="11" spans="2:6" ht="20.100000000000001" customHeight="1">
      <c r="B11" s="14" t="s">
        <v>31</v>
      </c>
      <c r="C11" s="15">
        <v>314910</v>
      </c>
      <c r="D11" s="15">
        <v>5890</v>
      </c>
      <c r="E11" s="16">
        <v>1.87</v>
      </c>
      <c r="F11" s="16">
        <v>0.14000000000000001</v>
      </c>
    </row>
    <row r="12" spans="2:6" ht="20.100000000000001" customHeight="1">
      <c r="B12" s="14" t="s">
        <v>32</v>
      </c>
      <c r="C12" s="15">
        <v>308948</v>
      </c>
      <c r="D12" s="15">
        <v>6149</v>
      </c>
      <c r="E12" s="16">
        <v>1.99</v>
      </c>
      <c r="F12" s="16">
        <v>0.13</v>
      </c>
    </row>
    <row r="13" spans="2:6" ht="20.100000000000001" customHeight="1">
      <c r="B13" s="14" t="s">
        <v>33</v>
      </c>
      <c r="C13" s="15">
        <v>307991</v>
      </c>
      <c r="D13" s="15">
        <v>5630</v>
      </c>
      <c r="E13" s="16">
        <v>1.83</v>
      </c>
      <c r="F13" s="16">
        <v>0.16</v>
      </c>
    </row>
    <row r="14" spans="2:6" ht="20.100000000000001" customHeight="1">
      <c r="B14" s="14" t="s">
        <v>34</v>
      </c>
      <c r="C14" s="15">
        <v>303151</v>
      </c>
      <c r="D14" s="15">
        <v>5516</v>
      </c>
      <c r="E14" s="16">
        <v>1.82</v>
      </c>
      <c r="F14" s="16">
        <v>0.17</v>
      </c>
    </row>
    <row r="15" spans="2:6" ht="20.100000000000001" customHeight="1">
      <c r="B15" s="14" t="s">
        <v>35</v>
      </c>
      <c r="C15" s="15">
        <v>303453</v>
      </c>
      <c r="D15" s="15">
        <v>5555</v>
      </c>
      <c r="E15" s="16">
        <v>1.83</v>
      </c>
      <c r="F15" s="16">
        <v>0.17</v>
      </c>
    </row>
    <row r="16" spans="2:6" ht="20.100000000000001" customHeight="1">
      <c r="B16" s="14" t="s">
        <v>36</v>
      </c>
      <c r="C16" s="15">
        <v>303238</v>
      </c>
      <c r="D16" s="15">
        <v>5400</v>
      </c>
      <c r="E16" s="16">
        <v>1.78</v>
      </c>
      <c r="F16" s="16">
        <v>0.18</v>
      </c>
    </row>
    <row r="17" spans="2:14" ht="20.100000000000001" customHeight="1">
      <c r="B17" s="14" t="s">
        <v>37</v>
      </c>
      <c r="C17" s="15">
        <v>304330</v>
      </c>
      <c r="D17" s="15">
        <v>5478</v>
      </c>
      <c r="E17" s="16">
        <v>1.8</v>
      </c>
      <c r="F17" s="16">
        <v>0.17</v>
      </c>
    </row>
    <row r="18" spans="2:14" ht="20.100000000000001" customHeight="1">
      <c r="B18" s="14" t="s">
        <v>14</v>
      </c>
      <c r="C18" s="15">
        <v>306469</v>
      </c>
      <c r="D18" s="15">
        <v>6711</v>
      </c>
      <c r="E18" s="16">
        <v>2.19</v>
      </c>
      <c r="F18" s="16">
        <v>0.18</v>
      </c>
    </row>
    <row r="19" spans="2:14" ht="20.100000000000001" customHeight="1">
      <c r="B19" s="14" t="s">
        <v>15</v>
      </c>
      <c r="C19" s="15">
        <v>309431</v>
      </c>
      <c r="D19" s="15">
        <v>7367</v>
      </c>
      <c r="E19" s="16">
        <v>2.38</v>
      </c>
      <c r="F19" s="16">
        <v>0.22</v>
      </c>
      <c r="M19" s="274"/>
      <c r="N19" s="274"/>
    </row>
    <row r="20" spans="2:14" ht="20.100000000000001" customHeight="1">
      <c r="B20" s="14" t="s">
        <v>16</v>
      </c>
      <c r="C20" s="15">
        <v>310671</v>
      </c>
      <c r="D20" s="15">
        <v>6639</v>
      </c>
      <c r="E20" s="16">
        <v>2.14</v>
      </c>
      <c r="F20" s="16">
        <v>0.2</v>
      </c>
      <c r="M20" s="274"/>
      <c r="N20" s="274"/>
    </row>
    <row r="21" spans="2:14" ht="20.100000000000001" customHeight="1">
      <c r="B21" s="14" t="s">
        <v>38</v>
      </c>
      <c r="C21" s="15">
        <v>311022</v>
      </c>
      <c r="D21" s="15">
        <v>6570</v>
      </c>
      <c r="E21" s="16">
        <v>2.11</v>
      </c>
      <c r="F21" s="16">
        <v>0.19</v>
      </c>
      <c r="M21" s="4"/>
      <c r="N21" s="4"/>
    </row>
    <row r="22" spans="2:14" ht="20.100000000000001" customHeight="1">
      <c r="B22" s="14" t="s">
        <v>7</v>
      </c>
      <c r="C22" s="15">
        <v>311183</v>
      </c>
      <c r="D22" s="15">
        <v>7033</v>
      </c>
      <c r="E22" s="16">
        <v>2.2599999999999998</v>
      </c>
      <c r="F22" s="16">
        <v>0.2</v>
      </c>
      <c r="M22" s="4"/>
      <c r="N22" s="4"/>
    </row>
    <row r="23" spans="2:14" ht="20.100000000000001" customHeight="1">
      <c r="B23" s="14" t="s">
        <v>8</v>
      </c>
      <c r="C23" s="17">
        <v>311255</v>
      </c>
      <c r="D23" s="17">
        <v>6790</v>
      </c>
      <c r="E23" s="16">
        <v>2.1800000000000002</v>
      </c>
      <c r="F23" s="16">
        <v>0.19</v>
      </c>
      <c r="M23" s="4"/>
      <c r="N23" s="4"/>
    </row>
    <row r="24" spans="2:14" ht="20.100000000000001" customHeight="1">
      <c r="B24" s="14" t="s">
        <v>9</v>
      </c>
      <c r="C24" s="17">
        <v>315051</v>
      </c>
      <c r="D24" s="17">
        <v>6286</v>
      </c>
      <c r="E24" s="16">
        <v>2</v>
      </c>
      <c r="F24" s="16">
        <v>0.2</v>
      </c>
      <c r="M24" s="4"/>
      <c r="N24" s="4"/>
    </row>
    <row r="25" spans="2:14" ht="20.100000000000001" customHeight="1">
      <c r="B25" s="14" t="s">
        <v>10</v>
      </c>
      <c r="C25" s="17">
        <v>314357</v>
      </c>
      <c r="D25" s="17">
        <v>5854</v>
      </c>
      <c r="E25" s="16">
        <v>1.86</v>
      </c>
      <c r="F25" s="16">
        <v>0.2</v>
      </c>
      <c r="M25" s="4"/>
      <c r="N25" s="4"/>
    </row>
    <row r="26" spans="2:14" ht="20.100000000000001" customHeight="1">
      <c r="B26" s="14" t="s">
        <v>11</v>
      </c>
      <c r="C26" s="17">
        <v>313728</v>
      </c>
      <c r="D26" s="17">
        <v>6898</v>
      </c>
      <c r="E26" s="16">
        <v>2.2000000000000002</v>
      </c>
      <c r="F26" s="258">
        <v>0.22</v>
      </c>
      <c r="M26" s="4"/>
      <c r="N26" s="4"/>
    </row>
    <row r="27" spans="2:14" ht="20.100000000000001" customHeight="1">
      <c r="B27" s="14" t="s">
        <v>39</v>
      </c>
      <c r="C27" s="18">
        <v>312640</v>
      </c>
      <c r="D27" s="18">
        <v>11245</v>
      </c>
      <c r="E27" s="19">
        <v>3.6</v>
      </c>
      <c r="F27" s="259">
        <v>0.3</v>
      </c>
      <c r="M27" s="4"/>
      <c r="N27" s="4"/>
    </row>
    <row r="28" spans="2:14" ht="20.100000000000001" customHeight="1">
      <c r="B28" s="283" t="s">
        <v>40</v>
      </c>
      <c r="C28" s="284"/>
      <c r="D28" s="284"/>
      <c r="E28" s="284"/>
      <c r="F28" s="284"/>
    </row>
    <row r="29" spans="2:14" ht="80.099999999999994" customHeight="1">
      <c r="B29" s="280" t="s">
        <v>41</v>
      </c>
      <c r="C29" s="275"/>
      <c r="D29" s="275"/>
      <c r="E29" s="275"/>
      <c r="F29" s="275"/>
    </row>
    <row r="30" spans="2:14" ht="60" customHeight="1">
      <c r="B30" s="280" t="s">
        <v>42</v>
      </c>
      <c r="C30" s="280"/>
      <c r="D30" s="280"/>
      <c r="E30" s="280"/>
      <c r="F30" s="280"/>
    </row>
    <row r="31" spans="2:14" ht="20.100000000000001" customHeight="1">
      <c r="C31" s="285" t="s">
        <v>43</v>
      </c>
      <c r="D31" s="282" t="s">
        <v>44</v>
      </c>
      <c r="E31" s="282"/>
    </row>
    <row r="32" spans="2:14" ht="20.100000000000001" customHeight="1">
      <c r="B32" s="1"/>
      <c r="C32" s="285"/>
      <c r="D32" s="277" t="s">
        <v>45</v>
      </c>
      <c r="E32" s="277"/>
    </row>
  </sheetData>
  <mergeCells count="8">
    <mergeCell ref="B30:F30"/>
    <mergeCell ref="B2:F2"/>
    <mergeCell ref="M19:N20"/>
    <mergeCell ref="D31:E31"/>
    <mergeCell ref="D32:E32"/>
    <mergeCell ref="B28:F28"/>
    <mergeCell ref="B29:F29"/>
    <mergeCell ref="C31:C32"/>
  </mergeCells>
  <phoneticPr fontId="2"/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28"/>
  <sheetViews>
    <sheetView showGridLines="0" zoomScaleNormal="100" workbookViewId="0"/>
  </sheetViews>
  <sheetFormatPr defaultColWidth="9" defaultRowHeight="22.5" customHeight="1"/>
  <cols>
    <col min="1" max="1" width="0.875" style="1" customWidth="1"/>
    <col min="2" max="2" width="12.875" style="1" customWidth="1"/>
    <col min="3" max="4" width="6.625" style="1" customWidth="1"/>
    <col min="5" max="5" width="8.125" style="1" customWidth="1"/>
    <col min="6" max="6" width="7.625" style="1" customWidth="1"/>
    <col min="7" max="7" width="6.625" style="1" customWidth="1"/>
    <col min="8" max="8" width="6.375" style="1" customWidth="1"/>
    <col min="9" max="11" width="6.625" style="1" customWidth="1"/>
    <col min="12" max="12" width="0.625" style="1" customWidth="1"/>
    <col min="13" max="16384" width="9" style="1"/>
  </cols>
  <sheetData>
    <row r="1" spans="2:17" ht="22.5" customHeight="1">
      <c r="B1" s="73"/>
    </row>
    <row r="2" spans="2:17" ht="30" customHeight="1">
      <c r="B2" s="281" t="s">
        <v>46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7" ht="22.5" customHeight="1">
      <c r="B3" s="289" t="s">
        <v>19</v>
      </c>
      <c r="C3" s="286" t="s">
        <v>47</v>
      </c>
      <c r="D3" s="286" t="s">
        <v>48</v>
      </c>
      <c r="E3" s="286" t="s">
        <v>49</v>
      </c>
      <c r="F3" s="286" t="s">
        <v>50</v>
      </c>
      <c r="G3" s="286" t="s">
        <v>51</v>
      </c>
      <c r="H3" s="286" t="s">
        <v>52</v>
      </c>
      <c r="I3" s="286" t="s">
        <v>53</v>
      </c>
      <c r="J3" s="286"/>
      <c r="K3" s="287"/>
    </row>
    <row r="4" spans="2:17" ht="67.5" customHeight="1">
      <c r="B4" s="290"/>
      <c r="C4" s="288"/>
      <c r="D4" s="288"/>
      <c r="E4" s="288"/>
      <c r="F4" s="288"/>
      <c r="G4" s="288"/>
      <c r="H4" s="288"/>
      <c r="I4" s="21" t="s">
        <v>54</v>
      </c>
      <c r="J4" s="21" t="s">
        <v>55</v>
      </c>
      <c r="K4" s="22" t="s">
        <v>52</v>
      </c>
    </row>
    <row r="5" spans="2:17" ht="22.5" customHeight="1">
      <c r="B5" s="20" t="s">
        <v>56</v>
      </c>
      <c r="C5" s="74">
        <v>26</v>
      </c>
      <c r="D5" s="75">
        <v>35.5</v>
      </c>
      <c r="E5" s="76">
        <v>354258</v>
      </c>
      <c r="F5" s="76">
        <v>11878</v>
      </c>
      <c r="G5" s="76">
        <v>11913</v>
      </c>
      <c r="H5" s="103">
        <v>3.36</v>
      </c>
      <c r="I5" s="74">
        <v>30</v>
      </c>
      <c r="J5" s="76">
        <v>9334</v>
      </c>
      <c r="K5" s="103">
        <v>2.75</v>
      </c>
      <c r="N5" s="106">
        <f>H5*100</f>
        <v>336</v>
      </c>
      <c r="Q5" s="106">
        <f>K5*100</f>
        <v>275</v>
      </c>
    </row>
    <row r="6" spans="2:17" ht="22.5" customHeight="1">
      <c r="B6" s="20" t="s">
        <v>57</v>
      </c>
      <c r="C6" s="74">
        <v>26</v>
      </c>
      <c r="D6" s="75">
        <v>38.200000000000003</v>
      </c>
      <c r="E6" s="76">
        <v>315254</v>
      </c>
      <c r="F6" s="76">
        <v>10772</v>
      </c>
      <c r="G6" s="76">
        <v>8614</v>
      </c>
      <c r="H6" s="103">
        <v>2.73</v>
      </c>
      <c r="I6" s="74">
        <v>32</v>
      </c>
      <c r="J6" s="76">
        <v>5615</v>
      </c>
      <c r="K6" s="103">
        <v>1.84</v>
      </c>
      <c r="N6" s="106">
        <f t="shared" ref="N6:N25" si="0">H6*100</f>
        <v>273</v>
      </c>
      <c r="Q6" s="106">
        <f t="shared" ref="Q6:Q25" si="1">K6*100</f>
        <v>184</v>
      </c>
    </row>
    <row r="7" spans="2:17" ht="22.5" customHeight="1">
      <c r="B7" s="20" t="s">
        <v>58</v>
      </c>
      <c r="C7" s="74">
        <v>12</v>
      </c>
      <c r="D7" s="75">
        <v>41</v>
      </c>
      <c r="E7" s="76">
        <v>325181</v>
      </c>
      <c r="F7" s="76">
        <v>15885</v>
      </c>
      <c r="G7" s="76">
        <v>15027</v>
      </c>
      <c r="H7" s="103">
        <v>4.62</v>
      </c>
      <c r="I7" s="74">
        <v>12</v>
      </c>
      <c r="J7" s="76">
        <v>8317</v>
      </c>
      <c r="K7" s="103">
        <v>2.63</v>
      </c>
      <c r="N7" s="106">
        <f t="shared" si="0"/>
        <v>462</v>
      </c>
      <c r="Q7" s="106">
        <f t="shared" si="1"/>
        <v>263</v>
      </c>
    </row>
    <row r="8" spans="2:17" ht="22.5" customHeight="1">
      <c r="B8" s="20" t="s">
        <v>59</v>
      </c>
      <c r="C8" s="74">
        <v>5</v>
      </c>
      <c r="D8" s="75">
        <v>41.8</v>
      </c>
      <c r="E8" s="76">
        <v>301023</v>
      </c>
      <c r="F8" s="76">
        <v>6092</v>
      </c>
      <c r="G8" s="76">
        <v>5201</v>
      </c>
      <c r="H8" s="103">
        <v>1.73</v>
      </c>
      <c r="I8" s="74">
        <v>4</v>
      </c>
      <c r="J8" s="76">
        <v>5337</v>
      </c>
      <c r="K8" s="103">
        <v>1.7999999999999998</v>
      </c>
      <c r="N8" s="106">
        <f t="shared" si="0"/>
        <v>173</v>
      </c>
      <c r="Q8" s="106">
        <f t="shared" si="1"/>
        <v>179.99999999999997</v>
      </c>
    </row>
    <row r="9" spans="2:17" ht="22.5" customHeight="1">
      <c r="B9" s="20" t="s">
        <v>60</v>
      </c>
      <c r="C9" s="74">
        <v>38</v>
      </c>
      <c r="D9" s="75">
        <v>38.299999999999997</v>
      </c>
      <c r="E9" s="76">
        <v>341930</v>
      </c>
      <c r="F9" s="76">
        <v>14484</v>
      </c>
      <c r="G9" s="76">
        <v>13929</v>
      </c>
      <c r="H9" s="103">
        <v>4.07</v>
      </c>
      <c r="I9" s="74">
        <v>37</v>
      </c>
      <c r="J9" s="76">
        <v>7805</v>
      </c>
      <c r="K9" s="103">
        <v>2.2599999999999998</v>
      </c>
      <c r="N9" s="106">
        <f t="shared" si="0"/>
        <v>407</v>
      </c>
      <c r="Q9" s="106">
        <f t="shared" si="1"/>
        <v>225.99999999999997</v>
      </c>
    </row>
    <row r="10" spans="2:17" ht="22.5" customHeight="1">
      <c r="B10" s="20" t="s">
        <v>61</v>
      </c>
      <c r="C10" s="74">
        <v>9</v>
      </c>
      <c r="D10" s="75">
        <v>39.700000000000003</v>
      </c>
      <c r="E10" s="76">
        <v>302376</v>
      </c>
      <c r="F10" s="76">
        <v>9444</v>
      </c>
      <c r="G10" s="76">
        <v>9161</v>
      </c>
      <c r="H10" s="103">
        <v>3.03</v>
      </c>
      <c r="I10" s="74">
        <v>7</v>
      </c>
      <c r="J10" s="76">
        <v>5737</v>
      </c>
      <c r="K10" s="103">
        <v>1.8800000000000001</v>
      </c>
      <c r="N10" s="106">
        <f t="shared" si="0"/>
        <v>303</v>
      </c>
      <c r="Q10" s="106">
        <f t="shared" si="1"/>
        <v>188</v>
      </c>
    </row>
    <row r="11" spans="2:17" ht="22.5" customHeight="1">
      <c r="B11" s="20" t="s">
        <v>62</v>
      </c>
      <c r="C11" s="74">
        <v>8</v>
      </c>
      <c r="D11" s="75">
        <v>38.799999999999997</v>
      </c>
      <c r="E11" s="76">
        <v>292887</v>
      </c>
      <c r="F11" s="76">
        <v>12611</v>
      </c>
      <c r="G11" s="76">
        <v>10470</v>
      </c>
      <c r="H11" s="103">
        <v>3.57</v>
      </c>
      <c r="I11" s="74">
        <v>6</v>
      </c>
      <c r="J11" s="76">
        <v>3979</v>
      </c>
      <c r="K11" s="103">
        <v>1.39</v>
      </c>
      <c r="N11" s="106">
        <f t="shared" si="0"/>
        <v>357</v>
      </c>
      <c r="Q11" s="106">
        <f t="shared" si="1"/>
        <v>139</v>
      </c>
    </row>
    <row r="12" spans="2:17" ht="22.5" customHeight="1">
      <c r="B12" s="20" t="s">
        <v>63</v>
      </c>
      <c r="C12" s="74">
        <v>11</v>
      </c>
      <c r="D12" s="75">
        <v>35.299999999999997</v>
      </c>
      <c r="E12" s="76">
        <v>296430</v>
      </c>
      <c r="F12" s="76">
        <v>6569</v>
      </c>
      <c r="G12" s="76">
        <v>8062</v>
      </c>
      <c r="H12" s="103">
        <v>2.72</v>
      </c>
      <c r="I12" s="74">
        <v>15</v>
      </c>
      <c r="J12" s="76">
        <v>8900</v>
      </c>
      <c r="K12" s="103">
        <v>3.04</v>
      </c>
      <c r="N12" s="106">
        <f t="shared" si="0"/>
        <v>272</v>
      </c>
      <c r="Q12" s="106">
        <f t="shared" si="1"/>
        <v>304</v>
      </c>
    </row>
    <row r="13" spans="2:17" ht="22.5" customHeight="1">
      <c r="B13" s="20" t="s">
        <v>64</v>
      </c>
      <c r="C13" s="74">
        <v>10</v>
      </c>
      <c r="D13" s="75">
        <v>39.799999999999997</v>
      </c>
      <c r="E13" s="76">
        <v>305470</v>
      </c>
      <c r="F13" s="76">
        <v>9323</v>
      </c>
      <c r="G13" s="76">
        <v>11325</v>
      </c>
      <c r="H13" s="103">
        <v>3.71</v>
      </c>
      <c r="I13" s="74">
        <v>8</v>
      </c>
      <c r="J13" s="76">
        <v>3920</v>
      </c>
      <c r="K13" s="103">
        <v>1.28</v>
      </c>
      <c r="N13" s="106">
        <f t="shared" si="0"/>
        <v>371</v>
      </c>
      <c r="Q13" s="106">
        <f t="shared" si="1"/>
        <v>128</v>
      </c>
    </row>
    <row r="14" spans="2:17" ht="22.5" customHeight="1">
      <c r="B14" s="20" t="s">
        <v>65</v>
      </c>
      <c r="C14" s="74">
        <v>27</v>
      </c>
      <c r="D14" s="75">
        <v>39.1</v>
      </c>
      <c r="E14" s="76">
        <v>314137</v>
      </c>
      <c r="F14" s="76">
        <v>15194</v>
      </c>
      <c r="G14" s="76">
        <v>13593</v>
      </c>
      <c r="H14" s="103">
        <v>4.33</v>
      </c>
      <c r="I14" s="74">
        <v>21</v>
      </c>
      <c r="J14" s="76">
        <v>7291</v>
      </c>
      <c r="K14" s="103">
        <v>2.31</v>
      </c>
      <c r="N14" s="106">
        <f t="shared" si="0"/>
        <v>433</v>
      </c>
      <c r="Q14" s="106">
        <f t="shared" si="1"/>
        <v>231</v>
      </c>
    </row>
    <row r="15" spans="2:17" ht="22.5" customHeight="1">
      <c r="B15" s="20" t="s">
        <v>66</v>
      </c>
      <c r="C15" s="74">
        <v>16</v>
      </c>
      <c r="D15" s="75">
        <v>39.799999999999997</v>
      </c>
      <c r="E15" s="76">
        <v>321866</v>
      </c>
      <c r="F15" s="76">
        <v>14284</v>
      </c>
      <c r="G15" s="76">
        <v>13424</v>
      </c>
      <c r="H15" s="103">
        <v>4.17</v>
      </c>
      <c r="I15" s="74">
        <v>14</v>
      </c>
      <c r="J15" s="76">
        <v>6250</v>
      </c>
      <c r="K15" s="103">
        <v>1.9300000000000002</v>
      </c>
      <c r="N15" s="106">
        <f t="shared" si="0"/>
        <v>417</v>
      </c>
      <c r="Q15" s="106">
        <f t="shared" si="1"/>
        <v>193.00000000000003</v>
      </c>
    </row>
    <row r="16" spans="2:17" ht="22.5" customHeight="1">
      <c r="B16" s="20" t="s">
        <v>67</v>
      </c>
      <c r="C16" s="74">
        <v>8</v>
      </c>
      <c r="D16" s="75">
        <v>38.700000000000003</v>
      </c>
      <c r="E16" s="76">
        <v>337626</v>
      </c>
      <c r="F16" s="76">
        <v>19294</v>
      </c>
      <c r="G16" s="76">
        <v>18144</v>
      </c>
      <c r="H16" s="103">
        <v>5.37</v>
      </c>
      <c r="I16" s="74">
        <v>7</v>
      </c>
      <c r="J16" s="76">
        <v>7321</v>
      </c>
      <c r="K16" s="103">
        <v>2.1800000000000002</v>
      </c>
      <c r="N16" s="106">
        <f t="shared" si="0"/>
        <v>537</v>
      </c>
      <c r="Q16" s="106">
        <f t="shared" si="1"/>
        <v>218.00000000000003</v>
      </c>
    </row>
    <row r="17" spans="2:17" ht="22.5" customHeight="1">
      <c r="B17" s="20" t="s">
        <v>68</v>
      </c>
      <c r="C17" s="74">
        <v>5</v>
      </c>
      <c r="D17" s="75">
        <v>39.799999999999997</v>
      </c>
      <c r="E17" s="76">
        <v>347038</v>
      </c>
      <c r="F17" s="76">
        <v>21233</v>
      </c>
      <c r="G17" s="76">
        <v>17070</v>
      </c>
      <c r="H17" s="103">
        <v>4.92</v>
      </c>
      <c r="I17" s="74">
        <v>5</v>
      </c>
      <c r="J17" s="76">
        <v>9511</v>
      </c>
      <c r="K17" s="103">
        <v>2.78</v>
      </c>
      <c r="N17" s="106">
        <f t="shared" si="0"/>
        <v>492</v>
      </c>
      <c r="Q17" s="106">
        <f t="shared" si="1"/>
        <v>278</v>
      </c>
    </row>
    <row r="18" spans="2:17" ht="22.5" customHeight="1">
      <c r="B18" s="20" t="s">
        <v>69</v>
      </c>
      <c r="C18" s="74">
        <v>46</v>
      </c>
      <c r="D18" s="75">
        <v>39.4</v>
      </c>
      <c r="E18" s="76">
        <v>319326</v>
      </c>
      <c r="F18" s="76">
        <v>13289</v>
      </c>
      <c r="G18" s="76">
        <v>12225</v>
      </c>
      <c r="H18" s="103">
        <v>3.83</v>
      </c>
      <c r="I18" s="74">
        <v>42</v>
      </c>
      <c r="J18" s="76">
        <v>6576</v>
      </c>
      <c r="K18" s="103">
        <v>2.0699999999999998</v>
      </c>
      <c r="N18" s="106">
        <f t="shared" si="0"/>
        <v>383</v>
      </c>
      <c r="Q18" s="106">
        <f t="shared" si="1"/>
        <v>206.99999999999997</v>
      </c>
    </row>
    <row r="19" spans="2:17" ht="22.5" customHeight="1">
      <c r="B19" s="20" t="s">
        <v>70</v>
      </c>
      <c r="C19" s="74">
        <v>8</v>
      </c>
      <c r="D19" s="75">
        <v>40.9</v>
      </c>
      <c r="E19" s="76">
        <v>303744</v>
      </c>
      <c r="F19" s="76">
        <v>13788</v>
      </c>
      <c r="G19" s="76">
        <v>9392</v>
      </c>
      <c r="H19" s="103">
        <v>3.09</v>
      </c>
      <c r="I19" s="74">
        <v>9</v>
      </c>
      <c r="J19" s="76">
        <v>5447</v>
      </c>
      <c r="K19" s="103">
        <v>1.79</v>
      </c>
      <c r="N19" s="106">
        <f t="shared" si="0"/>
        <v>309</v>
      </c>
      <c r="Q19" s="106">
        <f t="shared" si="1"/>
        <v>179</v>
      </c>
    </row>
    <row r="20" spans="2:17" ht="22.5" customHeight="1">
      <c r="B20" s="20" t="s">
        <v>71</v>
      </c>
      <c r="C20" s="74">
        <v>11</v>
      </c>
      <c r="D20" s="75">
        <v>39.6</v>
      </c>
      <c r="E20" s="76">
        <v>287839</v>
      </c>
      <c r="F20" s="76">
        <v>4494</v>
      </c>
      <c r="G20" s="76">
        <v>2410</v>
      </c>
      <c r="H20" s="103">
        <v>0.84</v>
      </c>
      <c r="I20" s="74">
        <v>9</v>
      </c>
      <c r="J20" s="76">
        <v>4942</v>
      </c>
      <c r="K20" s="103">
        <v>1.49</v>
      </c>
      <c r="N20" s="106">
        <f t="shared" si="0"/>
        <v>84</v>
      </c>
      <c r="Q20" s="106">
        <f t="shared" si="1"/>
        <v>149</v>
      </c>
    </row>
    <row r="21" spans="2:17" ht="22.5" customHeight="1">
      <c r="B21" s="20" t="s">
        <v>72</v>
      </c>
      <c r="C21" s="74">
        <v>7</v>
      </c>
      <c r="D21" s="75">
        <v>43.4</v>
      </c>
      <c r="E21" s="76">
        <v>297642</v>
      </c>
      <c r="F21" s="76">
        <v>13649</v>
      </c>
      <c r="G21" s="76">
        <v>8097</v>
      </c>
      <c r="H21" s="103">
        <v>2.72</v>
      </c>
      <c r="I21" s="74">
        <v>8</v>
      </c>
      <c r="J21" s="76">
        <v>7562</v>
      </c>
      <c r="K21" s="103">
        <v>2.6</v>
      </c>
      <c r="N21" s="106">
        <f t="shared" si="0"/>
        <v>272</v>
      </c>
      <c r="Q21" s="106">
        <f t="shared" si="1"/>
        <v>260</v>
      </c>
    </row>
    <row r="22" spans="2:17" ht="22.5" customHeight="1">
      <c r="B22" s="20" t="s">
        <v>73</v>
      </c>
      <c r="C22" s="74">
        <v>70</v>
      </c>
      <c r="D22" s="75">
        <v>40.1</v>
      </c>
      <c r="E22" s="76">
        <v>291366</v>
      </c>
      <c r="F22" s="76">
        <v>14371</v>
      </c>
      <c r="G22" s="76">
        <v>11166</v>
      </c>
      <c r="H22" s="103">
        <v>3.83</v>
      </c>
      <c r="I22" s="74">
        <v>70</v>
      </c>
      <c r="J22" s="76">
        <v>6275</v>
      </c>
      <c r="K22" s="103">
        <v>2.09</v>
      </c>
      <c r="N22" s="106">
        <f t="shared" si="0"/>
        <v>383</v>
      </c>
      <c r="Q22" s="106">
        <f t="shared" si="1"/>
        <v>209</v>
      </c>
    </row>
    <row r="23" spans="2:17" ht="22.5" customHeight="1">
      <c r="B23" s="20" t="s">
        <v>74</v>
      </c>
      <c r="C23" s="74">
        <v>3</v>
      </c>
      <c r="D23" s="75">
        <v>39</v>
      </c>
      <c r="E23" s="76">
        <v>315630</v>
      </c>
      <c r="F23" s="76">
        <v>17154</v>
      </c>
      <c r="G23" s="76">
        <v>13092</v>
      </c>
      <c r="H23" s="103">
        <v>4.1500000000000004</v>
      </c>
      <c r="I23" s="74">
        <v>5</v>
      </c>
      <c r="J23" s="76">
        <v>8983</v>
      </c>
      <c r="K23" s="103">
        <v>2.9899999999999998</v>
      </c>
      <c r="N23" s="106">
        <f t="shared" si="0"/>
        <v>415.00000000000006</v>
      </c>
      <c r="Q23" s="106">
        <f t="shared" si="1"/>
        <v>299</v>
      </c>
    </row>
    <row r="24" spans="2:17" ht="22.5" customHeight="1">
      <c r="B24" s="20" t="s">
        <v>75</v>
      </c>
      <c r="C24" s="77">
        <v>18</v>
      </c>
      <c r="D24" s="78">
        <v>39.799999999999997</v>
      </c>
      <c r="E24" s="79">
        <v>301368</v>
      </c>
      <c r="F24" s="79">
        <v>15028</v>
      </c>
      <c r="G24" s="79">
        <v>11692</v>
      </c>
      <c r="H24" s="104">
        <v>3.88</v>
      </c>
      <c r="I24" s="77">
        <v>17</v>
      </c>
      <c r="J24" s="79">
        <v>5480</v>
      </c>
      <c r="K24" s="104">
        <v>1.81</v>
      </c>
      <c r="N24" s="106">
        <f t="shared" si="0"/>
        <v>388</v>
      </c>
      <c r="Q24" s="106">
        <f t="shared" si="1"/>
        <v>181</v>
      </c>
    </row>
    <row r="25" spans="2:17" ht="22.5" customHeight="1">
      <c r="B25" s="83" t="s">
        <v>76</v>
      </c>
      <c r="C25" s="80">
        <v>364</v>
      </c>
      <c r="D25" s="81">
        <v>39.4</v>
      </c>
      <c r="E25" s="82">
        <v>312640</v>
      </c>
      <c r="F25" s="82">
        <v>13247</v>
      </c>
      <c r="G25" s="82">
        <v>11245</v>
      </c>
      <c r="H25" s="105">
        <v>3.6</v>
      </c>
      <c r="I25" s="80">
        <v>358</v>
      </c>
      <c r="J25" s="82">
        <v>6898</v>
      </c>
      <c r="K25" s="105">
        <v>2.1999999999999997</v>
      </c>
      <c r="N25" s="106">
        <f t="shared" si="0"/>
        <v>360</v>
      </c>
      <c r="Q25" s="106">
        <f t="shared" si="1"/>
        <v>219.99999999999997</v>
      </c>
    </row>
    <row r="26" spans="2:17" ht="22.5" customHeight="1">
      <c r="B26" s="284" t="s">
        <v>77</v>
      </c>
      <c r="C26" s="284"/>
      <c r="D26" s="284"/>
      <c r="E26" s="284"/>
      <c r="F26" s="284"/>
      <c r="G26" s="284"/>
      <c r="H26" s="284"/>
      <c r="I26" s="284"/>
      <c r="J26" s="284"/>
      <c r="K26" s="284"/>
    </row>
    <row r="27" spans="2:17" ht="67.5" customHeight="1">
      <c r="B27" s="280" t="s">
        <v>78</v>
      </c>
      <c r="C27" s="280"/>
      <c r="D27" s="280"/>
      <c r="E27" s="280"/>
      <c r="F27" s="280"/>
      <c r="G27" s="280"/>
      <c r="H27" s="280"/>
      <c r="I27" s="280"/>
      <c r="J27" s="280"/>
      <c r="K27" s="280"/>
    </row>
    <row r="28" spans="2:17" ht="45" customHeight="1">
      <c r="B28" s="280" t="s">
        <v>79</v>
      </c>
      <c r="C28" s="280"/>
      <c r="D28" s="280"/>
      <c r="E28" s="280"/>
      <c r="F28" s="280"/>
      <c r="G28" s="280"/>
      <c r="H28" s="280"/>
      <c r="I28" s="280"/>
      <c r="J28" s="280"/>
      <c r="K28" s="280"/>
    </row>
  </sheetData>
  <mergeCells count="12">
    <mergeCell ref="B28:K28"/>
    <mergeCell ref="C3:C4"/>
    <mergeCell ref="D3:D4"/>
    <mergeCell ref="E3:E4"/>
    <mergeCell ref="F3:F4"/>
    <mergeCell ref="G3:G4"/>
    <mergeCell ref="B2:K2"/>
    <mergeCell ref="I3:K3"/>
    <mergeCell ref="B26:K26"/>
    <mergeCell ref="B27:K27"/>
    <mergeCell ref="H3:H4"/>
    <mergeCell ref="B3:B4"/>
  </mergeCells>
  <phoneticPr fontId="2"/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Q21"/>
  <sheetViews>
    <sheetView showGridLines="0" workbookViewId="0"/>
  </sheetViews>
  <sheetFormatPr defaultColWidth="5.625" defaultRowHeight="18" customHeight="1"/>
  <cols>
    <col min="1" max="1" width="1.125" style="1" customWidth="1"/>
    <col min="2" max="2" width="6.875" style="30" customWidth="1"/>
    <col min="3" max="3" width="6.875" style="24" customWidth="1"/>
    <col min="4" max="4" width="12.125" style="24" customWidth="1"/>
    <col min="5" max="5" width="12.125" style="31" customWidth="1"/>
    <col min="6" max="6" width="12.125" style="23" customWidth="1"/>
    <col min="7" max="7" width="12.125" style="31" customWidth="1"/>
    <col min="8" max="8" width="1.125" style="23" customWidth="1"/>
    <col min="9" max="189" width="8.625" style="24" customWidth="1"/>
    <col min="190" max="190" width="3.375" style="24" customWidth="1"/>
    <col min="191" max="191" width="0.875" style="24" customWidth="1"/>
    <col min="192" max="192" width="2.125" style="24" customWidth="1"/>
    <col min="193" max="193" width="18.625" style="24" customWidth="1"/>
    <col min="194" max="197" width="6.875" style="24" customWidth="1"/>
    <col min="198" max="199" width="5.625" style="24" customWidth="1"/>
    <col min="200" max="202" width="5.625" style="1" customWidth="1"/>
    <col min="203" max="16384" width="5.625" style="1"/>
  </cols>
  <sheetData>
    <row r="2" spans="2:199" ht="30" customHeight="1">
      <c r="B2" s="292" t="s">
        <v>80</v>
      </c>
      <c r="C2" s="292"/>
      <c r="D2" s="292"/>
      <c r="E2" s="292"/>
      <c r="F2" s="292"/>
      <c r="G2" s="292"/>
    </row>
    <row r="3" spans="2:199" ht="22.5" customHeight="1">
      <c r="B3" s="296" t="s">
        <v>81</v>
      </c>
      <c r="C3" s="294" t="s">
        <v>82</v>
      </c>
      <c r="D3" s="294"/>
      <c r="E3" s="294"/>
      <c r="F3" s="294"/>
      <c r="G3" s="29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</row>
    <row r="4" spans="2:199" ht="90" customHeight="1">
      <c r="B4" s="297"/>
      <c r="C4" s="32" t="s">
        <v>83</v>
      </c>
      <c r="D4" s="32" t="s">
        <v>84</v>
      </c>
      <c r="E4" s="32" t="s">
        <v>85</v>
      </c>
      <c r="F4" s="32" t="s">
        <v>86</v>
      </c>
      <c r="G4" s="33" t="s">
        <v>87</v>
      </c>
    </row>
    <row r="5" spans="2:199" ht="22.5" customHeight="1">
      <c r="B5" s="25" t="s">
        <v>16</v>
      </c>
      <c r="C5" s="26">
        <v>222</v>
      </c>
      <c r="D5" s="27">
        <v>55.4</v>
      </c>
      <c r="E5" s="28">
        <v>44.6</v>
      </c>
      <c r="F5" s="28">
        <v>0</v>
      </c>
      <c r="G5" s="28">
        <v>0</v>
      </c>
    </row>
    <row r="6" spans="2:199" ht="22.5" customHeight="1">
      <c r="B6" s="25" t="s">
        <v>38</v>
      </c>
      <c r="C6" s="26">
        <v>224</v>
      </c>
      <c r="D6" s="27">
        <v>58.9</v>
      </c>
      <c r="E6" s="28">
        <v>41.1</v>
      </c>
      <c r="F6" s="28">
        <v>0</v>
      </c>
      <c r="G6" s="28">
        <v>0</v>
      </c>
    </row>
    <row r="7" spans="2:199" ht="22.5" customHeight="1">
      <c r="B7" s="25" t="s">
        <v>7</v>
      </c>
      <c r="C7" s="26">
        <v>218</v>
      </c>
      <c r="D7" s="27">
        <v>66.5</v>
      </c>
      <c r="E7" s="28">
        <v>33.5</v>
      </c>
      <c r="F7" s="28">
        <v>0</v>
      </c>
      <c r="G7" s="28">
        <v>0</v>
      </c>
    </row>
    <row r="8" spans="2:199" ht="22.5" customHeight="1">
      <c r="B8" s="25" t="s">
        <v>8</v>
      </c>
      <c r="C8" s="26">
        <v>221</v>
      </c>
      <c r="D8" s="27">
        <v>62</v>
      </c>
      <c r="E8" s="28">
        <v>38</v>
      </c>
      <c r="F8" s="28">
        <v>0</v>
      </c>
      <c r="G8" s="28">
        <v>0</v>
      </c>
    </row>
    <row r="9" spans="2:199" ht="22.5" customHeight="1">
      <c r="B9" s="25" t="s">
        <v>9</v>
      </c>
      <c r="C9" s="84">
        <v>212</v>
      </c>
      <c r="D9" s="85">
        <v>39.200000000000003</v>
      </c>
      <c r="E9" s="86">
        <v>60.8</v>
      </c>
      <c r="F9" s="86">
        <v>0</v>
      </c>
      <c r="G9" s="86">
        <v>0</v>
      </c>
    </row>
    <row r="10" spans="2:199" ht="22.5" customHeight="1">
      <c r="B10" s="87" t="s">
        <v>10</v>
      </c>
      <c r="C10" s="37">
        <v>220</v>
      </c>
      <c r="D10" s="37">
        <v>30.9</v>
      </c>
      <c r="E10" s="37">
        <v>69.099999999999994</v>
      </c>
      <c r="F10" s="29">
        <v>0</v>
      </c>
      <c r="G10" s="29">
        <v>0</v>
      </c>
    </row>
    <row r="11" spans="2:199" ht="45" customHeight="1">
      <c r="B11" s="293" t="s">
        <v>88</v>
      </c>
      <c r="C11" s="293"/>
      <c r="D11" s="293"/>
      <c r="E11" s="293"/>
      <c r="F11" s="293"/>
      <c r="G11" s="293"/>
    </row>
    <row r="12" spans="2:199" ht="22.5" customHeight="1">
      <c r="B12" s="291" t="s">
        <v>356</v>
      </c>
      <c r="C12" s="291"/>
      <c r="D12" s="291"/>
      <c r="E12" s="291"/>
      <c r="F12" s="291"/>
      <c r="G12" s="291"/>
      <c r="GK12" s="1"/>
      <c r="GL12" s="1"/>
      <c r="GM12" s="1"/>
      <c r="GN12" s="1"/>
      <c r="GO12" s="1"/>
      <c r="GP12" s="1"/>
      <c r="GQ12" s="1"/>
    </row>
    <row r="13" spans="2:199" ht="45" customHeight="1">
      <c r="B13" s="291" t="s">
        <v>353</v>
      </c>
      <c r="C13" s="291"/>
      <c r="D13" s="291"/>
      <c r="E13" s="291"/>
      <c r="F13" s="291"/>
      <c r="G13" s="291"/>
      <c r="GK13" s="1"/>
      <c r="GL13" s="1"/>
      <c r="GM13" s="1"/>
      <c r="GN13" s="1"/>
      <c r="GO13" s="1"/>
      <c r="GP13" s="1"/>
      <c r="GQ13" s="1"/>
    </row>
    <row r="14" spans="2:199" ht="22.5" customHeight="1">
      <c r="B14" s="291" t="s">
        <v>354</v>
      </c>
      <c r="C14" s="291"/>
      <c r="D14" s="291"/>
      <c r="E14" s="291"/>
      <c r="F14" s="291"/>
      <c r="G14" s="291"/>
      <c r="GK14" s="1"/>
      <c r="GL14" s="1"/>
      <c r="GM14" s="1"/>
      <c r="GN14" s="1"/>
      <c r="GO14" s="1"/>
      <c r="GP14" s="1"/>
      <c r="GQ14" s="1"/>
    </row>
    <row r="15" spans="2:199" ht="45" customHeight="1">
      <c r="B15" s="291" t="s">
        <v>355</v>
      </c>
      <c r="C15" s="291"/>
      <c r="D15" s="291"/>
      <c r="E15" s="291"/>
      <c r="F15" s="291"/>
      <c r="G15" s="291"/>
      <c r="GK15" s="1"/>
      <c r="GL15" s="1"/>
      <c r="GM15" s="1"/>
      <c r="GN15" s="1"/>
      <c r="GO15" s="1"/>
      <c r="GP15" s="1"/>
      <c r="GQ15" s="1"/>
    </row>
    <row r="21" spans="4:4" ht="18" customHeight="1">
      <c r="D21" s="99"/>
    </row>
  </sheetData>
  <mergeCells count="8">
    <mergeCell ref="B13:G13"/>
    <mergeCell ref="B15:G15"/>
    <mergeCell ref="B14:G14"/>
    <mergeCell ref="B2:G2"/>
    <mergeCell ref="B11:G11"/>
    <mergeCell ref="C3:G3"/>
    <mergeCell ref="B3:B4"/>
    <mergeCell ref="B12:G12"/>
  </mergeCells>
  <phoneticPr fontId="2"/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P26"/>
  <sheetViews>
    <sheetView showGridLines="0" zoomScale="96" zoomScaleNormal="96" workbookViewId="0">
      <selection activeCell="E22" sqref="E22"/>
    </sheetView>
  </sheetViews>
  <sheetFormatPr defaultColWidth="9" defaultRowHeight="18" customHeight="1"/>
  <cols>
    <col min="1" max="1" width="12.125" style="1" customWidth="1"/>
    <col min="2" max="3" width="15.625" style="1" customWidth="1"/>
    <col min="4" max="4" width="9" style="1"/>
    <col min="5" max="5" width="1.625" style="1" customWidth="1"/>
    <col min="6" max="6" width="9" style="1" customWidth="1"/>
    <col min="7" max="14" width="8.875" style="1" customWidth="1"/>
    <col min="15" max="15" width="1.625" style="1" customWidth="1"/>
    <col min="16" max="16384" width="9" style="1"/>
  </cols>
  <sheetData>
    <row r="1" spans="1:16" ht="18" customHeight="1">
      <c r="E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30" customHeight="1">
      <c r="B2" s="56" t="s">
        <v>89</v>
      </c>
      <c r="C2" s="56" t="s">
        <v>90</v>
      </c>
      <c r="E2" s="299" t="s">
        <v>91</v>
      </c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9"/>
    </row>
    <row r="3" spans="1:16" ht="9.75" customHeight="1">
      <c r="A3" s="1" t="s">
        <v>92</v>
      </c>
      <c r="B3" s="57">
        <v>7937</v>
      </c>
      <c r="C3" s="58">
        <v>2.8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6" ht="18" customHeight="1">
      <c r="A4" s="1" t="s">
        <v>93</v>
      </c>
      <c r="B4" s="59">
        <v>6733</v>
      </c>
      <c r="C4" s="60">
        <v>2.2999999999999998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18" customHeight="1">
      <c r="A5" s="1" t="s">
        <v>24</v>
      </c>
      <c r="B5" s="59">
        <v>6102</v>
      </c>
      <c r="C5" s="60">
        <v>2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8" customHeight="1">
      <c r="A6" s="1" t="s">
        <v>25</v>
      </c>
      <c r="B6" s="59">
        <v>6142</v>
      </c>
      <c r="C6" s="60">
        <v>2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18" customHeight="1">
      <c r="A7" s="1" t="s">
        <v>26</v>
      </c>
      <c r="B7" s="59">
        <v>5469</v>
      </c>
      <c r="C7" s="60">
        <v>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ht="18" customHeight="1">
      <c r="A8" s="1" t="s">
        <v>27</v>
      </c>
      <c r="B8" s="59">
        <v>5779</v>
      </c>
      <c r="C8" s="60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ht="18" customHeight="1">
      <c r="A9" s="1" t="s">
        <v>28</v>
      </c>
      <c r="B9" s="59">
        <v>5743</v>
      </c>
      <c r="C9" s="60">
        <v>1.8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18" customHeight="1">
      <c r="A10" s="1" t="s">
        <v>29</v>
      </c>
      <c r="B10" s="59">
        <v>5896</v>
      </c>
      <c r="C10" s="60">
        <v>1.8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8" customHeight="1">
      <c r="A11" s="1" t="s">
        <v>30</v>
      </c>
      <c r="B11" s="59">
        <v>6203</v>
      </c>
      <c r="C11" s="60">
        <v>2.1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ht="18" customHeight="1">
      <c r="A12" s="1" t="s">
        <v>31</v>
      </c>
      <c r="B12" s="59">
        <v>6033</v>
      </c>
      <c r="C12" s="60">
        <v>1.9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ht="18" customHeight="1">
      <c r="A13" s="1" t="s">
        <v>32</v>
      </c>
      <c r="B13" s="59">
        <v>6391</v>
      </c>
      <c r="C13" s="60">
        <v>2.1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ht="18" customHeight="1">
      <c r="A14" s="1" t="s">
        <v>33</v>
      </c>
      <c r="B14" s="59">
        <v>5650</v>
      </c>
      <c r="C14" s="60">
        <v>1.8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ht="18" customHeight="1">
      <c r="A15" s="1" t="s">
        <v>34</v>
      </c>
      <c r="B15" s="59">
        <v>5682</v>
      </c>
      <c r="C15" s="60">
        <v>1.9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ht="9" customHeight="1">
      <c r="A16" s="1" t="s">
        <v>35</v>
      </c>
      <c r="B16" s="59">
        <v>6017</v>
      </c>
      <c r="C16" s="60">
        <v>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2.5" customHeight="1">
      <c r="A17" s="1" t="s">
        <v>36</v>
      </c>
      <c r="B17" s="59">
        <v>5916</v>
      </c>
      <c r="C17" s="60">
        <v>2</v>
      </c>
      <c r="E17" s="298" t="s">
        <v>94</v>
      </c>
      <c r="F17" s="298"/>
      <c r="G17" s="298"/>
      <c r="H17" s="298"/>
      <c r="I17" s="298"/>
      <c r="J17" s="298"/>
      <c r="K17" s="298"/>
      <c r="L17" s="298"/>
      <c r="M17" s="298"/>
      <c r="N17" s="298"/>
      <c r="O17" s="298"/>
    </row>
    <row r="18" spans="1:15" ht="22.5" customHeight="1">
      <c r="A18" s="1" t="s">
        <v>37</v>
      </c>
      <c r="B18" s="59">
        <v>5784</v>
      </c>
      <c r="C18" s="60">
        <v>1.9</v>
      </c>
      <c r="E18" s="280" t="s">
        <v>357</v>
      </c>
      <c r="F18" s="280"/>
      <c r="G18" s="280"/>
      <c r="H18" s="280"/>
      <c r="I18" s="280"/>
      <c r="J18" s="280"/>
      <c r="K18" s="280"/>
      <c r="L18" s="280"/>
      <c r="M18" s="280"/>
      <c r="N18" s="280"/>
      <c r="O18" s="280"/>
    </row>
    <row r="19" spans="1:15" ht="45" customHeight="1">
      <c r="A19" s="1" t="s">
        <v>14</v>
      </c>
      <c r="B19" s="59">
        <v>6788</v>
      </c>
      <c r="C19" s="60">
        <v>2.2000000000000002</v>
      </c>
      <c r="E19" s="280" t="s">
        <v>358</v>
      </c>
      <c r="F19" s="280"/>
      <c r="G19" s="280"/>
      <c r="H19" s="280"/>
      <c r="I19" s="280"/>
      <c r="J19" s="280"/>
      <c r="K19" s="280"/>
      <c r="L19" s="280"/>
      <c r="M19" s="280"/>
      <c r="N19" s="280"/>
      <c r="O19" s="280"/>
    </row>
    <row r="20" spans="1:15" ht="45" customHeight="1">
      <c r="A20" s="1" t="s">
        <v>15</v>
      </c>
      <c r="B20" s="61">
        <v>7308</v>
      </c>
      <c r="C20" s="1">
        <v>2.4</v>
      </c>
      <c r="E20" s="280" t="s">
        <v>359</v>
      </c>
      <c r="F20" s="280"/>
      <c r="G20" s="280"/>
      <c r="H20" s="280"/>
      <c r="I20" s="280"/>
      <c r="J20" s="280"/>
      <c r="K20" s="280"/>
      <c r="L20" s="280"/>
      <c r="M20" s="280"/>
      <c r="N20" s="280"/>
      <c r="O20" s="280"/>
    </row>
    <row r="21" spans="1:15" ht="18" customHeight="1">
      <c r="A21" s="1" t="s">
        <v>16</v>
      </c>
      <c r="B21" s="61">
        <v>6812</v>
      </c>
      <c r="C21" s="1">
        <v>2.2000000000000002</v>
      </c>
    </row>
    <row r="22" spans="1:15" ht="18" customHeight="1">
      <c r="A22" s="1" t="s">
        <v>38</v>
      </c>
      <c r="B22" s="61">
        <v>6914</v>
      </c>
      <c r="C22" s="1">
        <v>2.29</v>
      </c>
    </row>
    <row r="23" spans="1:15" ht="18" customHeight="1">
      <c r="A23" s="1" t="s">
        <v>7</v>
      </c>
      <c r="B23" s="61">
        <v>7104</v>
      </c>
      <c r="C23" s="1">
        <v>2.37</v>
      </c>
    </row>
    <row r="24" spans="1:15" ht="18" customHeight="1">
      <c r="A24" s="1" t="s">
        <v>8</v>
      </c>
      <c r="B24" s="61">
        <v>7179</v>
      </c>
      <c r="C24" s="1">
        <v>2.3199999999999998</v>
      </c>
    </row>
    <row r="25" spans="1:15" ht="18" customHeight="1">
      <c r="A25" s="1" t="s">
        <v>9</v>
      </c>
      <c r="B25" s="61">
        <v>6206</v>
      </c>
      <c r="C25" s="1">
        <v>2.02</v>
      </c>
    </row>
    <row r="26" spans="1:15" ht="18" customHeight="1">
      <c r="A26" s="1" t="s">
        <v>10</v>
      </c>
      <c r="B26" s="6">
        <v>5887</v>
      </c>
      <c r="C26" s="1">
        <v>1.93</v>
      </c>
    </row>
  </sheetData>
  <mergeCells count="5">
    <mergeCell ref="E17:O17"/>
    <mergeCell ref="E19:O19"/>
    <mergeCell ref="E20:O20"/>
    <mergeCell ref="E2:O2"/>
    <mergeCell ref="E18:O1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showGridLines="0" zoomScaleNormal="100" workbookViewId="0"/>
  </sheetViews>
  <sheetFormatPr defaultColWidth="9" defaultRowHeight="22.5" customHeight="1"/>
  <cols>
    <col min="1" max="1" width="1.125" style="34" customWidth="1"/>
    <col min="2" max="2" width="11.875" style="34" customWidth="1"/>
    <col min="3" max="3" width="8.75" style="34" customWidth="1"/>
    <col min="4" max="4" width="12.5" style="34" customWidth="1"/>
    <col min="5" max="5" width="10" style="34" customWidth="1"/>
    <col min="6" max="6" width="8.75" style="34" customWidth="1"/>
    <col min="7" max="7" width="12.5" style="34" customWidth="1"/>
    <col min="8" max="8" width="10" style="34" customWidth="1"/>
    <col min="9" max="9" width="0.125" style="34" customWidth="1"/>
    <col min="10" max="10" width="1.125" style="34" customWidth="1"/>
    <col min="11" max="16384" width="9" style="34"/>
  </cols>
  <sheetData>
    <row r="1" spans="1:9" ht="22.5" customHeight="1">
      <c r="B1"/>
    </row>
    <row r="2" spans="1:9" ht="30" customHeight="1">
      <c r="B2" s="314" t="s">
        <v>360</v>
      </c>
      <c r="C2" s="314"/>
      <c r="D2" s="314"/>
      <c r="E2" s="314"/>
      <c r="F2" s="314"/>
      <c r="G2" s="314"/>
      <c r="H2" s="314"/>
    </row>
    <row r="3" spans="1:9" ht="20.100000000000001" customHeight="1">
      <c r="B3" s="319" t="s">
        <v>95</v>
      </c>
      <c r="C3" s="317" t="s">
        <v>96</v>
      </c>
      <c r="D3" s="317"/>
      <c r="E3" s="318"/>
      <c r="F3" s="315" t="s">
        <v>97</v>
      </c>
      <c r="G3" s="315"/>
      <c r="H3" s="316"/>
    </row>
    <row r="4" spans="1:9" ht="39.950000000000003" customHeight="1">
      <c r="A4" s="71"/>
      <c r="B4" s="320"/>
      <c r="C4" s="55" t="s">
        <v>98</v>
      </c>
      <c r="D4" s="55" t="s">
        <v>51</v>
      </c>
      <c r="E4" s="55" t="s">
        <v>99</v>
      </c>
      <c r="F4" s="55" t="s">
        <v>98</v>
      </c>
      <c r="G4" s="55" t="s">
        <v>51</v>
      </c>
      <c r="H4" s="70" t="s">
        <v>99</v>
      </c>
      <c r="I4" s="62"/>
    </row>
    <row r="5" spans="1:9" ht="20.100000000000001" customHeight="1">
      <c r="B5" s="35" t="s">
        <v>100</v>
      </c>
      <c r="C5" s="88">
        <v>10</v>
      </c>
      <c r="D5" s="89">
        <v>12726</v>
      </c>
      <c r="E5" s="90">
        <v>4.03</v>
      </c>
      <c r="F5" s="88">
        <v>11</v>
      </c>
      <c r="G5" s="89">
        <v>6608</v>
      </c>
      <c r="H5" s="90">
        <v>2.11</v>
      </c>
    </row>
    <row r="6" spans="1:9" ht="20.100000000000001" customHeight="1">
      <c r="B6" s="35" t="s">
        <v>101</v>
      </c>
      <c r="C6" s="91">
        <v>9</v>
      </c>
      <c r="D6" s="92">
        <v>13573</v>
      </c>
      <c r="E6" s="93">
        <v>3.94</v>
      </c>
      <c r="F6" s="91">
        <v>5</v>
      </c>
      <c r="G6" s="92">
        <v>6219</v>
      </c>
      <c r="H6" s="93">
        <v>1.9</v>
      </c>
    </row>
    <row r="7" spans="1:9" ht="20.100000000000001" customHeight="1">
      <c r="B7" s="35" t="s">
        <v>58</v>
      </c>
      <c r="C7" s="91">
        <v>12</v>
      </c>
      <c r="D7" s="92">
        <v>14911</v>
      </c>
      <c r="E7" s="93">
        <v>4.58</v>
      </c>
      <c r="F7" s="91">
        <v>15</v>
      </c>
      <c r="G7" s="92">
        <v>8315</v>
      </c>
      <c r="H7" s="93">
        <v>2.6</v>
      </c>
    </row>
    <row r="8" spans="1:9" ht="20.100000000000001" customHeight="1">
      <c r="B8" s="35" t="s">
        <v>102</v>
      </c>
      <c r="C8" s="91">
        <v>6</v>
      </c>
      <c r="D8" s="92">
        <v>8783</v>
      </c>
      <c r="E8" s="93">
        <v>2.87</v>
      </c>
      <c r="F8" s="91">
        <v>5</v>
      </c>
      <c r="G8" s="92">
        <v>5455</v>
      </c>
      <c r="H8" s="93">
        <v>1.8</v>
      </c>
    </row>
    <row r="9" spans="1:9" ht="20.100000000000001" customHeight="1">
      <c r="B9" s="35" t="s">
        <v>103</v>
      </c>
      <c r="C9" s="91">
        <v>3</v>
      </c>
      <c r="D9" s="261">
        <v>12371</v>
      </c>
      <c r="E9" s="93">
        <v>4.01</v>
      </c>
      <c r="F9" s="91">
        <v>1</v>
      </c>
      <c r="G9" s="97" t="s">
        <v>104</v>
      </c>
      <c r="H9" s="93">
        <v>2.1</v>
      </c>
    </row>
    <row r="10" spans="1:9" ht="20.100000000000001" customHeight="1">
      <c r="B10" s="63" t="s">
        <v>60</v>
      </c>
      <c r="C10" s="260">
        <v>29</v>
      </c>
      <c r="D10" s="92">
        <v>14961</v>
      </c>
      <c r="E10" s="93">
        <v>4.45</v>
      </c>
      <c r="F10" s="91">
        <v>30</v>
      </c>
      <c r="G10" s="92">
        <v>8317</v>
      </c>
      <c r="H10" s="93">
        <v>2.48</v>
      </c>
    </row>
    <row r="11" spans="1:9" ht="20.100000000000001" customHeight="1">
      <c r="B11" s="35" t="s">
        <v>105</v>
      </c>
      <c r="C11" s="91">
        <v>5</v>
      </c>
      <c r="D11" s="92">
        <v>8305</v>
      </c>
      <c r="E11" s="93">
        <v>2.89</v>
      </c>
      <c r="F11" s="91">
        <v>3</v>
      </c>
      <c r="G11" s="92">
        <v>6592</v>
      </c>
      <c r="H11" s="93">
        <v>2.31</v>
      </c>
    </row>
    <row r="12" spans="1:9" ht="20.100000000000001" customHeight="1">
      <c r="B12" s="35" t="s">
        <v>63</v>
      </c>
      <c r="C12" s="91">
        <v>9</v>
      </c>
      <c r="D12" s="92">
        <v>8550</v>
      </c>
      <c r="E12" s="93">
        <v>2.79</v>
      </c>
      <c r="F12" s="91">
        <v>9</v>
      </c>
      <c r="G12" s="92">
        <v>8973</v>
      </c>
      <c r="H12" s="93">
        <v>2.98</v>
      </c>
    </row>
    <row r="13" spans="1:9" ht="20.100000000000001" customHeight="1">
      <c r="B13" s="35" t="s">
        <v>106</v>
      </c>
      <c r="C13" s="91">
        <v>6</v>
      </c>
      <c r="D13" s="92">
        <v>16077</v>
      </c>
      <c r="E13" s="93">
        <v>5.03</v>
      </c>
      <c r="F13" s="91">
        <v>5</v>
      </c>
      <c r="G13" s="92">
        <v>8084</v>
      </c>
      <c r="H13" s="93">
        <v>2.56</v>
      </c>
    </row>
    <row r="14" spans="1:9" ht="20.100000000000001" customHeight="1">
      <c r="B14" s="35" t="s">
        <v>107</v>
      </c>
      <c r="C14" s="91">
        <v>11</v>
      </c>
      <c r="D14" s="267" t="s">
        <v>108</v>
      </c>
      <c r="E14" s="93">
        <v>3.42</v>
      </c>
      <c r="F14" s="91">
        <v>11</v>
      </c>
      <c r="G14" s="92">
        <v>7195</v>
      </c>
      <c r="H14" s="93">
        <v>2.14</v>
      </c>
    </row>
    <row r="15" spans="1:9" ht="20.100000000000001" customHeight="1">
      <c r="B15" s="35" t="s">
        <v>69</v>
      </c>
      <c r="C15" s="91">
        <v>13</v>
      </c>
      <c r="D15" s="92">
        <v>13383</v>
      </c>
      <c r="E15" s="93">
        <v>4.0199999999999996</v>
      </c>
      <c r="F15" s="91">
        <v>13</v>
      </c>
      <c r="G15" s="92">
        <v>7656</v>
      </c>
      <c r="H15" s="93">
        <v>2.31</v>
      </c>
    </row>
    <row r="16" spans="1:9" ht="20.100000000000001" customHeight="1">
      <c r="B16" s="35" t="s">
        <v>67</v>
      </c>
      <c r="C16" s="91">
        <v>12</v>
      </c>
      <c r="D16" s="267" t="s">
        <v>109</v>
      </c>
      <c r="E16" s="93">
        <v>5.66</v>
      </c>
      <c r="F16" s="91">
        <v>14</v>
      </c>
      <c r="G16" s="92">
        <v>6110</v>
      </c>
      <c r="H16" s="93">
        <v>1.85</v>
      </c>
    </row>
    <row r="17" spans="2:10" ht="20.100000000000001" customHeight="1">
      <c r="B17" s="36" t="s">
        <v>56</v>
      </c>
      <c r="C17" s="91">
        <v>5</v>
      </c>
      <c r="D17" s="94" t="s">
        <v>110</v>
      </c>
      <c r="E17" s="93">
        <v>4.51</v>
      </c>
      <c r="F17" s="91">
        <v>7</v>
      </c>
      <c r="G17" s="94" t="s">
        <v>111</v>
      </c>
      <c r="H17" s="93">
        <v>2.97</v>
      </c>
    </row>
    <row r="18" spans="2:10" ht="20.100000000000001" customHeight="1">
      <c r="B18" s="35" t="s">
        <v>112</v>
      </c>
      <c r="C18" s="91">
        <v>3</v>
      </c>
      <c r="D18" s="95" t="s">
        <v>113</v>
      </c>
      <c r="E18" s="93">
        <v>3.28</v>
      </c>
      <c r="F18" s="91">
        <v>3</v>
      </c>
      <c r="G18" s="95" t="s">
        <v>114</v>
      </c>
      <c r="H18" s="93">
        <v>1.62</v>
      </c>
    </row>
    <row r="19" spans="2:10" ht="20.100000000000001" customHeight="1">
      <c r="B19" s="35" t="s">
        <v>115</v>
      </c>
      <c r="C19" s="91">
        <v>2</v>
      </c>
      <c r="D19" s="95" t="s">
        <v>116</v>
      </c>
      <c r="E19" s="93">
        <v>3.59</v>
      </c>
      <c r="F19" s="91">
        <v>2</v>
      </c>
      <c r="G19" s="95" t="s">
        <v>117</v>
      </c>
      <c r="H19" s="93">
        <v>1.95</v>
      </c>
    </row>
    <row r="20" spans="2:10" ht="20.100000000000001" customHeight="1">
      <c r="B20" s="35" t="s">
        <v>118</v>
      </c>
      <c r="C20" s="91">
        <v>1</v>
      </c>
      <c r="D20" s="96" t="s">
        <v>104</v>
      </c>
      <c r="E20" s="93">
        <v>4</v>
      </c>
      <c r="F20" s="91">
        <v>1</v>
      </c>
      <c r="G20" s="96" t="s">
        <v>104</v>
      </c>
      <c r="H20" s="93">
        <v>1.28</v>
      </c>
    </row>
    <row r="21" spans="2:10" ht="20.100000000000001" customHeight="1">
      <c r="B21" s="309" t="s">
        <v>119</v>
      </c>
      <c r="C21" s="307">
        <v>136</v>
      </c>
      <c r="D21" s="107">
        <v>13362</v>
      </c>
      <c r="E21" s="108">
        <v>3.99</v>
      </c>
      <c r="F21" s="307">
        <v>135</v>
      </c>
      <c r="G21" s="107">
        <v>7562</v>
      </c>
      <c r="H21" s="111">
        <v>2.27</v>
      </c>
      <c r="I21" s="72"/>
      <c r="J21" s="72"/>
    </row>
    <row r="22" spans="2:10" ht="20.100000000000001" customHeight="1">
      <c r="B22" s="310"/>
      <c r="C22" s="308"/>
      <c r="D22" s="109">
        <v>-12595</v>
      </c>
      <c r="E22" s="110">
        <v>-3.88</v>
      </c>
      <c r="F22" s="308"/>
      <c r="G22" s="109">
        <v>-7290</v>
      </c>
      <c r="H22" s="112">
        <v>-2.2599999999999998</v>
      </c>
      <c r="I22" s="72"/>
      <c r="J22" s="72"/>
    </row>
    <row r="23" spans="2:10" ht="20.100000000000001" customHeight="1">
      <c r="B23" s="311" t="s">
        <v>120</v>
      </c>
      <c r="C23" s="305">
        <v>125</v>
      </c>
      <c r="D23" s="107">
        <v>13121</v>
      </c>
      <c r="E23" s="108">
        <v>3.99</v>
      </c>
      <c r="F23" s="305">
        <v>122</v>
      </c>
      <c r="G23" s="107">
        <v>7451</v>
      </c>
      <c r="H23" s="111">
        <v>2.2799999999999998</v>
      </c>
    </row>
    <row r="24" spans="2:10" ht="20.100000000000001" customHeight="1">
      <c r="B24" s="312"/>
      <c r="C24" s="306"/>
      <c r="D24" s="109">
        <v>-12349</v>
      </c>
      <c r="E24" s="110">
        <v>-3.89</v>
      </c>
      <c r="F24" s="306"/>
      <c r="G24" s="109">
        <v>-7010</v>
      </c>
      <c r="H24" s="112">
        <v>-2.2400000000000002</v>
      </c>
    </row>
    <row r="25" spans="2:10" ht="20.100000000000001" customHeight="1">
      <c r="B25" s="311" t="s">
        <v>121</v>
      </c>
      <c r="C25" s="305">
        <v>11</v>
      </c>
      <c r="D25" s="107">
        <v>14579</v>
      </c>
      <c r="E25" s="108">
        <v>3.96</v>
      </c>
      <c r="F25" s="305">
        <v>13</v>
      </c>
      <c r="G25" s="107">
        <v>8076</v>
      </c>
      <c r="H25" s="111">
        <v>2.2000000000000002</v>
      </c>
    </row>
    <row r="26" spans="2:10" ht="20.100000000000001" customHeight="1">
      <c r="B26" s="312"/>
      <c r="C26" s="313"/>
      <c r="D26" s="113">
        <v>-15383</v>
      </c>
      <c r="E26" s="114">
        <v>-3.79</v>
      </c>
      <c r="F26" s="313"/>
      <c r="G26" s="113">
        <v>-9916</v>
      </c>
      <c r="H26" s="115">
        <v>-2.44</v>
      </c>
    </row>
    <row r="27" spans="2:10" s="148" customFormat="1" ht="20.100000000000001" customHeight="1">
      <c r="B27" s="301" t="s">
        <v>122</v>
      </c>
      <c r="C27" s="301"/>
      <c r="D27" s="301"/>
      <c r="E27" s="301"/>
      <c r="F27" s="301"/>
      <c r="G27" s="301"/>
      <c r="H27" s="301"/>
    </row>
    <row r="28" spans="2:10" ht="20.100000000000001" customHeight="1">
      <c r="B28" s="302" t="s">
        <v>123</v>
      </c>
      <c r="C28" s="302"/>
      <c r="D28" s="302"/>
      <c r="E28" s="302"/>
      <c r="F28" s="302"/>
      <c r="G28" s="302"/>
      <c r="H28" s="302"/>
    </row>
    <row r="29" spans="2:10" ht="39.950000000000003" customHeight="1">
      <c r="B29" s="303" t="s">
        <v>124</v>
      </c>
      <c r="C29" s="303"/>
      <c r="D29" s="303"/>
      <c r="E29" s="303"/>
      <c r="F29" s="303"/>
      <c r="G29" s="303"/>
      <c r="H29" s="303"/>
    </row>
    <row r="30" spans="2:10" ht="20.100000000000001" customHeight="1">
      <c r="B30" s="304" t="s">
        <v>125</v>
      </c>
      <c r="C30" s="304"/>
      <c r="D30" s="304"/>
      <c r="E30" s="304"/>
      <c r="F30" s="304"/>
      <c r="G30" s="304"/>
      <c r="H30" s="304"/>
    </row>
    <row r="31" spans="2:10" ht="20.100000000000001" customHeight="1">
      <c r="B31" s="304" t="s">
        <v>126</v>
      </c>
      <c r="C31" s="304"/>
      <c r="D31" s="304"/>
      <c r="E31" s="304"/>
      <c r="F31" s="304"/>
      <c r="G31" s="304"/>
      <c r="H31" s="304"/>
    </row>
    <row r="32" spans="2:10" s="64" customFormat="1" ht="22.5" customHeight="1">
      <c r="B32" s="302" t="s">
        <v>127</v>
      </c>
      <c r="C32" s="302"/>
      <c r="D32" s="302"/>
      <c r="E32" s="302"/>
      <c r="F32" s="302"/>
      <c r="G32" s="302"/>
      <c r="H32" s="302"/>
    </row>
    <row r="33" spans="2:8" s="64" customFormat="1" ht="20.100000000000001" customHeight="1">
      <c r="B33" s="300" t="s">
        <v>128</v>
      </c>
      <c r="C33" s="300"/>
      <c r="D33" s="300"/>
      <c r="E33" s="300"/>
      <c r="F33" s="300"/>
      <c r="G33" s="300"/>
      <c r="H33" s="300"/>
    </row>
    <row r="34" spans="2:8" ht="20.100000000000001" customHeight="1">
      <c r="B34" s="34" t="s">
        <v>129</v>
      </c>
    </row>
  </sheetData>
  <mergeCells count="20">
    <mergeCell ref="B2:H2"/>
    <mergeCell ref="F3:H3"/>
    <mergeCell ref="C3:E3"/>
    <mergeCell ref="B3:B4"/>
    <mergeCell ref="C21:C22"/>
    <mergeCell ref="C23:C24"/>
    <mergeCell ref="F21:F22"/>
    <mergeCell ref="F23:F24"/>
    <mergeCell ref="B21:B22"/>
    <mergeCell ref="B25:B26"/>
    <mergeCell ref="B23:B24"/>
    <mergeCell ref="C25:C26"/>
    <mergeCell ref="F25:F26"/>
    <mergeCell ref="B33:H33"/>
    <mergeCell ref="B27:H27"/>
    <mergeCell ref="B28:H28"/>
    <mergeCell ref="B29:H29"/>
    <mergeCell ref="B31:H31"/>
    <mergeCell ref="B32:H32"/>
    <mergeCell ref="B30:H30"/>
  </mergeCells>
  <phoneticPr fontId="2"/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39"/>
  <sheetViews>
    <sheetView showGridLines="0" zoomScaleNormal="100" workbookViewId="0"/>
  </sheetViews>
  <sheetFormatPr defaultColWidth="9" defaultRowHeight="22.5" customHeight="1"/>
  <cols>
    <col min="1" max="1" width="0.875" style="1" customWidth="1"/>
    <col min="2" max="2" width="2.5" style="1" customWidth="1"/>
    <col min="3" max="3" width="14.875" style="1" customWidth="1"/>
    <col min="4" max="4" width="8.75" style="1" customWidth="1"/>
    <col min="5" max="5" width="10" style="1" customWidth="1"/>
    <col min="6" max="7" width="8.75" style="1" customWidth="1"/>
    <col min="8" max="8" width="10" style="1" customWidth="1"/>
    <col min="9" max="9" width="8.75" style="1" customWidth="1"/>
    <col min="10" max="10" width="0.125" style="1" customWidth="1"/>
    <col min="11" max="16384" width="9" style="1"/>
  </cols>
  <sheetData>
    <row r="2" spans="1:9" s="8" customFormat="1" ht="30" customHeight="1">
      <c r="B2" s="321" t="s">
        <v>361</v>
      </c>
      <c r="C2" s="321"/>
      <c r="D2" s="321"/>
      <c r="E2" s="321"/>
      <c r="F2" s="321"/>
      <c r="G2" s="321"/>
      <c r="H2" s="321"/>
      <c r="I2" s="321"/>
    </row>
    <row r="3" spans="1:9" ht="20.100000000000001" customHeight="1">
      <c r="A3" s="65"/>
      <c r="B3" s="322" t="s">
        <v>95</v>
      </c>
      <c r="C3" s="323"/>
      <c r="D3" s="323" t="s">
        <v>39</v>
      </c>
      <c r="E3" s="323"/>
      <c r="F3" s="323"/>
      <c r="G3" s="323" t="s">
        <v>11</v>
      </c>
      <c r="H3" s="323"/>
      <c r="I3" s="326"/>
    </row>
    <row r="4" spans="1:9" ht="39.950000000000003" customHeight="1">
      <c r="A4" s="65"/>
      <c r="B4" s="324"/>
      <c r="C4" s="325"/>
      <c r="D4" s="116" t="s">
        <v>54</v>
      </c>
      <c r="E4" s="116" t="s">
        <v>130</v>
      </c>
      <c r="F4" s="116" t="s">
        <v>131</v>
      </c>
      <c r="G4" s="116" t="s">
        <v>54</v>
      </c>
      <c r="H4" s="116" t="s">
        <v>130</v>
      </c>
      <c r="I4" s="117" t="s">
        <v>131</v>
      </c>
    </row>
    <row r="5" spans="1:9" ht="20.100000000000001" customHeight="1">
      <c r="B5" s="333" t="s">
        <v>132</v>
      </c>
      <c r="C5" s="118" t="s">
        <v>133</v>
      </c>
      <c r="D5" s="119">
        <v>18</v>
      </c>
      <c r="E5" s="120">
        <v>9023</v>
      </c>
      <c r="F5" s="121">
        <v>3.37</v>
      </c>
      <c r="G5" s="119">
        <v>14</v>
      </c>
      <c r="H5" s="120">
        <v>5481</v>
      </c>
      <c r="I5" s="121">
        <v>2.0499999999999998</v>
      </c>
    </row>
    <row r="6" spans="1:9" ht="20.100000000000001" customHeight="1">
      <c r="B6" s="334"/>
      <c r="C6" s="118" t="s">
        <v>106</v>
      </c>
      <c r="D6" s="122">
        <v>80</v>
      </c>
      <c r="E6" s="123">
        <v>8841</v>
      </c>
      <c r="F6" s="124">
        <v>3.29</v>
      </c>
      <c r="G6" s="122">
        <v>84</v>
      </c>
      <c r="H6" s="123">
        <v>5486</v>
      </c>
      <c r="I6" s="124">
        <v>2.0699999999999998</v>
      </c>
    </row>
    <row r="7" spans="1:9" ht="20.100000000000001" customHeight="1">
      <c r="B7" s="334"/>
      <c r="C7" s="118" t="s">
        <v>66</v>
      </c>
      <c r="D7" s="122">
        <v>11</v>
      </c>
      <c r="E7" s="123">
        <v>8168</v>
      </c>
      <c r="F7" s="124">
        <v>2.95</v>
      </c>
      <c r="G7" s="122">
        <v>9</v>
      </c>
      <c r="H7" s="123">
        <v>5983</v>
      </c>
      <c r="I7" s="124">
        <v>2.17</v>
      </c>
    </row>
    <row r="8" spans="1:9" ht="20.100000000000001" customHeight="1">
      <c r="B8" s="334"/>
      <c r="C8" s="118" t="s">
        <v>134</v>
      </c>
      <c r="D8" s="122">
        <v>12</v>
      </c>
      <c r="E8" s="123">
        <v>7533</v>
      </c>
      <c r="F8" s="124">
        <v>2.88</v>
      </c>
      <c r="G8" s="122">
        <v>13</v>
      </c>
      <c r="H8" s="123">
        <v>5468</v>
      </c>
      <c r="I8" s="124">
        <v>2.12</v>
      </c>
    </row>
    <row r="9" spans="1:9" ht="20.100000000000001" customHeight="1">
      <c r="B9" s="334"/>
      <c r="C9" s="118" t="s">
        <v>60</v>
      </c>
      <c r="D9" s="122">
        <v>23</v>
      </c>
      <c r="E9" s="123">
        <v>7232</v>
      </c>
      <c r="F9" s="124">
        <v>2.68</v>
      </c>
      <c r="G9" s="122">
        <v>21</v>
      </c>
      <c r="H9" s="123">
        <v>5515</v>
      </c>
      <c r="I9" s="124">
        <v>2.06</v>
      </c>
    </row>
    <row r="10" spans="1:9" ht="20.100000000000001" customHeight="1">
      <c r="B10" s="334"/>
      <c r="C10" s="118" t="s">
        <v>59</v>
      </c>
      <c r="D10" s="122">
        <v>10</v>
      </c>
      <c r="E10" s="123">
        <v>8476</v>
      </c>
      <c r="F10" s="124">
        <v>3.34</v>
      </c>
      <c r="G10" s="122">
        <v>10</v>
      </c>
      <c r="H10" s="123">
        <v>4602</v>
      </c>
      <c r="I10" s="124">
        <v>1.75</v>
      </c>
    </row>
    <row r="11" spans="1:9" ht="20.100000000000001" customHeight="1">
      <c r="B11" s="334"/>
      <c r="C11" s="118" t="s">
        <v>62</v>
      </c>
      <c r="D11" s="122">
        <v>9</v>
      </c>
      <c r="E11" s="123">
        <v>6640</v>
      </c>
      <c r="F11" s="124">
        <v>2.3199999999999998</v>
      </c>
      <c r="G11" s="122">
        <v>10</v>
      </c>
      <c r="H11" s="123">
        <v>4540</v>
      </c>
      <c r="I11" s="124">
        <v>1.62</v>
      </c>
    </row>
    <row r="12" spans="1:9" ht="20.100000000000001" customHeight="1">
      <c r="B12" s="334"/>
      <c r="C12" s="118" t="s">
        <v>58</v>
      </c>
      <c r="D12" s="122">
        <v>15</v>
      </c>
      <c r="E12" s="123">
        <v>6870</v>
      </c>
      <c r="F12" s="124">
        <v>2.9</v>
      </c>
      <c r="G12" s="122">
        <v>15</v>
      </c>
      <c r="H12" s="123">
        <v>3990</v>
      </c>
      <c r="I12" s="124">
        <v>1.67</v>
      </c>
    </row>
    <row r="13" spans="1:9" ht="20.100000000000001" customHeight="1">
      <c r="B13" s="334"/>
      <c r="C13" s="118" t="s">
        <v>135</v>
      </c>
      <c r="D13" s="122">
        <v>8</v>
      </c>
      <c r="E13" s="123">
        <v>8023</v>
      </c>
      <c r="F13" s="124">
        <v>2.56</v>
      </c>
      <c r="G13" s="122">
        <v>8</v>
      </c>
      <c r="H13" s="123">
        <v>5703</v>
      </c>
      <c r="I13" s="124">
        <v>1.9</v>
      </c>
    </row>
    <row r="14" spans="1:9" ht="20.100000000000001" customHeight="1">
      <c r="B14" s="334"/>
      <c r="C14" s="118" t="s">
        <v>101</v>
      </c>
      <c r="D14" s="122">
        <v>15</v>
      </c>
      <c r="E14" s="123">
        <v>8440</v>
      </c>
      <c r="F14" s="124">
        <v>3.24</v>
      </c>
      <c r="G14" s="122">
        <v>17</v>
      </c>
      <c r="H14" s="123">
        <v>4560</v>
      </c>
      <c r="I14" s="124">
        <v>1.77</v>
      </c>
    </row>
    <row r="15" spans="1:9" ht="20.100000000000001" customHeight="1">
      <c r="B15" s="335"/>
      <c r="C15" s="125" t="s">
        <v>136</v>
      </c>
      <c r="D15" s="126">
        <v>28</v>
      </c>
      <c r="E15" s="127">
        <v>10701</v>
      </c>
      <c r="F15" s="128">
        <v>3.7</v>
      </c>
      <c r="G15" s="126">
        <v>38</v>
      </c>
      <c r="H15" s="127">
        <v>5229</v>
      </c>
      <c r="I15" s="128">
        <v>1.9</v>
      </c>
    </row>
    <row r="16" spans="1:9" ht="20.100000000000001" customHeight="1">
      <c r="B16" s="327" t="s">
        <v>137</v>
      </c>
      <c r="C16" s="328"/>
      <c r="D16" s="331">
        <v>229</v>
      </c>
      <c r="E16" s="123">
        <v>8659</v>
      </c>
      <c r="F16" s="124">
        <v>3.19</v>
      </c>
      <c r="G16" s="331">
        <v>239</v>
      </c>
      <c r="H16" s="123">
        <v>5312</v>
      </c>
      <c r="I16" s="124">
        <v>1.99</v>
      </c>
    </row>
    <row r="17" spans="2:9" ht="20.100000000000001" customHeight="1">
      <c r="B17" s="329"/>
      <c r="C17" s="330"/>
      <c r="D17" s="332"/>
      <c r="E17" s="129">
        <v>-8072</v>
      </c>
      <c r="F17" s="149">
        <v>-3.08</v>
      </c>
      <c r="G17" s="332"/>
      <c r="H17" s="129">
        <v>-5015</v>
      </c>
      <c r="I17" s="149">
        <v>-1.93</v>
      </c>
    </row>
    <row r="18" spans="2:9" ht="20.100000000000001" customHeight="1">
      <c r="B18" s="333" t="s">
        <v>138</v>
      </c>
      <c r="C18" s="133" t="s">
        <v>112</v>
      </c>
      <c r="D18" s="134">
        <v>45</v>
      </c>
      <c r="E18" s="268">
        <v>7919</v>
      </c>
      <c r="F18" s="136">
        <v>2.99</v>
      </c>
      <c r="G18" s="134">
        <v>40</v>
      </c>
      <c r="H18" s="135">
        <v>4898</v>
      </c>
      <c r="I18" s="136">
        <v>1.94</v>
      </c>
    </row>
    <row r="19" spans="2:9" ht="20.100000000000001" customHeight="1">
      <c r="B19" s="334"/>
      <c r="C19" s="137" t="s">
        <v>139</v>
      </c>
      <c r="D19" s="122">
        <v>6</v>
      </c>
      <c r="E19" s="138">
        <v>6561</v>
      </c>
      <c r="F19" s="124">
        <v>2.72</v>
      </c>
      <c r="G19" s="122">
        <v>4</v>
      </c>
      <c r="H19" s="138">
        <v>3453</v>
      </c>
      <c r="I19" s="124">
        <v>1.53</v>
      </c>
    </row>
    <row r="20" spans="2:9" ht="20.100000000000001" customHeight="1">
      <c r="B20" s="334"/>
      <c r="C20" s="137" t="s">
        <v>140</v>
      </c>
      <c r="D20" s="122">
        <v>33</v>
      </c>
      <c r="E20" s="138">
        <v>5857</v>
      </c>
      <c r="F20" s="124">
        <v>2.2599999999999998</v>
      </c>
      <c r="G20" s="122">
        <v>38</v>
      </c>
      <c r="H20" s="138">
        <v>3741</v>
      </c>
      <c r="I20" s="124">
        <v>1.49</v>
      </c>
    </row>
    <row r="21" spans="2:9" ht="20.100000000000001" customHeight="1">
      <c r="B21" s="334"/>
      <c r="C21" s="137" t="s">
        <v>141</v>
      </c>
      <c r="D21" s="122">
        <v>14</v>
      </c>
      <c r="E21" s="138">
        <v>9108</v>
      </c>
      <c r="F21" s="124">
        <v>3.42</v>
      </c>
      <c r="G21" s="122">
        <v>17</v>
      </c>
      <c r="H21" s="138">
        <v>6295</v>
      </c>
      <c r="I21" s="124">
        <v>2.4700000000000002</v>
      </c>
    </row>
    <row r="22" spans="2:9" ht="20.100000000000001" customHeight="1">
      <c r="B22" s="334"/>
      <c r="C22" s="137" t="s">
        <v>142</v>
      </c>
      <c r="D22" s="122">
        <v>10</v>
      </c>
      <c r="E22" s="138">
        <v>6806</v>
      </c>
      <c r="F22" s="124">
        <v>2.4</v>
      </c>
      <c r="G22" s="122">
        <v>9</v>
      </c>
      <c r="H22" s="138">
        <v>4556</v>
      </c>
      <c r="I22" s="124">
        <v>1.59</v>
      </c>
    </row>
    <row r="23" spans="2:9" ht="20.100000000000001" customHeight="1">
      <c r="B23" s="334"/>
      <c r="C23" s="137" t="s">
        <v>143</v>
      </c>
      <c r="D23" s="122">
        <v>30</v>
      </c>
      <c r="E23" s="138">
        <v>6077</v>
      </c>
      <c r="F23" s="124">
        <v>2.39</v>
      </c>
      <c r="G23" s="122">
        <v>30</v>
      </c>
      <c r="H23" s="138">
        <v>4969</v>
      </c>
      <c r="I23" s="124">
        <v>1.95</v>
      </c>
    </row>
    <row r="24" spans="2:9" ht="20.100000000000001" customHeight="1">
      <c r="B24" s="327" t="s">
        <v>144</v>
      </c>
      <c r="C24" s="349"/>
      <c r="D24" s="344">
        <v>138</v>
      </c>
      <c r="E24" s="139">
        <v>6924</v>
      </c>
      <c r="F24" s="140">
        <v>2.65</v>
      </c>
      <c r="G24" s="344">
        <v>138</v>
      </c>
      <c r="H24" s="139">
        <v>4571</v>
      </c>
      <c r="I24" s="140">
        <v>1.8</v>
      </c>
    </row>
    <row r="25" spans="2:9" ht="20.100000000000001" customHeight="1">
      <c r="B25" s="329"/>
      <c r="C25" s="350"/>
      <c r="D25" s="332"/>
      <c r="E25" s="130" t="s">
        <v>339</v>
      </c>
      <c r="F25" s="149">
        <v>-2.7</v>
      </c>
      <c r="G25" s="332"/>
      <c r="H25" s="129">
        <v>-4518</v>
      </c>
      <c r="I25" s="149">
        <v>-1.79</v>
      </c>
    </row>
    <row r="26" spans="2:9" ht="20.100000000000001" customHeight="1">
      <c r="B26" s="338" t="s">
        <v>145</v>
      </c>
      <c r="C26" s="339"/>
      <c r="D26" s="342">
        <v>367</v>
      </c>
      <c r="E26" s="141">
        <v>8012</v>
      </c>
      <c r="F26" s="142">
        <v>3</v>
      </c>
      <c r="G26" s="342">
        <v>377</v>
      </c>
      <c r="H26" s="141">
        <v>5036</v>
      </c>
      <c r="I26" s="142">
        <v>1.92</v>
      </c>
    </row>
    <row r="27" spans="2:9" ht="20.100000000000001" customHeight="1">
      <c r="B27" s="340"/>
      <c r="C27" s="341"/>
      <c r="D27" s="343"/>
      <c r="E27" s="143" t="s">
        <v>347</v>
      </c>
      <c r="F27" s="269">
        <v>-2.94</v>
      </c>
      <c r="G27" s="343"/>
      <c r="H27" s="143" t="s">
        <v>348</v>
      </c>
      <c r="I27" s="269">
        <v>-1.88</v>
      </c>
    </row>
    <row r="28" spans="2:9" ht="20.100000000000001" customHeight="1">
      <c r="B28" s="351" t="s">
        <v>146</v>
      </c>
      <c r="C28" s="346" t="s">
        <v>147</v>
      </c>
      <c r="D28" s="344">
        <v>120</v>
      </c>
      <c r="E28" s="139">
        <v>7582</v>
      </c>
      <c r="F28" s="140">
        <v>3.01</v>
      </c>
      <c r="G28" s="344">
        <v>123</v>
      </c>
      <c r="H28" s="139">
        <v>4497</v>
      </c>
      <c r="I28" s="140">
        <v>1.8</v>
      </c>
    </row>
    <row r="29" spans="2:9" ht="20.100000000000001" customHeight="1">
      <c r="B29" s="352"/>
      <c r="C29" s="347"/>
      <c r="D29" s="332"/>
      <c r="E29" s="130" t="s">
        <v>340</v>
      </c>
      <c r="F29" s="149">
        <v>-2.95</v>
      </c>
      <c r="G29" s="332"/>
      <c r="H29" s="130" t="s">
        <v>349</v>
      </c>
      <c r="I29" s="149">
        <v>-1.8</v>
      </c>
    </row>
    <row r="30" spans="2:9" ht="20.100000000000001" customHeight="1">
      <c r="B30" s="352"/>
      <c r="C30" s="348" t="s">
        <v>148</v>
      </c>
      <c r="D30" s="344">
        <v>168</v>
      </c>
      <c r="E30" s="144">
        <v>7576</v>
      </c>
      <c r="F30" s="145">
        <v>2.88</v>
      </c>
      <c r="G30" s="344">
        <v>176</v>
      </c>
      <c r="H30" s="144">
        <v>5059</v>
      </c>
      <c r="I30" s="145">
        <v>1.94</v>
      </c>
    </row>
    <row r="31" spans="2:9" ht="20.100000000000001" customHeight="1">
      <c r="B31" s="352"/>
      <c r="C31" s="348"/>
      <c r="D31" s="332"/>
      <c r="E31" s="130" t="s">
        <v>342</v>
      </c>
      <c r="F31" s="149">
        <v>-2.92</v>
      </c>
      <c r="G31" s="332"/>
      <c r="H31" s="130" t="s">
        <v>350</v>
      </c>
      <c r="I31" s="130" t="s">
        <v>363</v>
      </c>
    </row>
    <row r="32" spans="2:9" ht="20.100000000000001" customHeight="1">
      <c r="B32" s="352"/>
      <c r="C32" s="346" t="s">
        <v>149</v>
      </c>
      <c r="D32" s="344">
        <v>79</v>
      </c>
      <c r="E32" s="146">
        <v>8535</v>
      </c>
      <c r="F32" s="147">
        <v>3.11</v>
      </c>
      <c r="G32" s="344">
        <v>78</v>
      </c>
      <c r="H32" s="146">
        <v>5135</v>
      </c>
      <c r="I32" s="147">
        <v>1.94</v>
      </c>
    </row>
    <row r="33" spans="2:9" ht="20.100000000000001" customHeight="1">
      <c r="B33" s="353"/>
      <c r="C33" s="347"/>
      <c r="D33" s="332"/>
      <c r="E33" s="130" t="s">
        <v>343</v>
      </c>
      <c r="F33" s="149">
        <v>-2.98</v>
      </c>
      <c r="G33" s="332"/>
      <c r="H33" s="130" t="s">
        <v>351</v>
      </c>
      <c r="I33" s="130" t="s">
        <v>362</v>
      </c>
    </row>
    <row r="34" spans="2:9" s="102" customFormat="1" ht="20.100000000000001" customHeight="1">
      <c r="B34" s="337" t="s">
        <v>344</v>
      </c>
      <c r="C34" s="337"/>
      <c r="D34" s="337"/>
      <c r="E34" s="337"/>
      <c r="F34" s="337"/>
      <c r="G34" s="337"/>
      <c r="H34" s="337"/>
      <c r="I34" s="337"/>
    </row>
    <row r="35" spans="2:9" ht="20.100000000000001" customHeight="1">
      <c r="B35" s="345" t="s">
        <v>150</v>
      </c>
      <c r="C35" s="345"/>
      <c r="D35" s="345"/>
      <c r="E35" s="345"/>
      <c r="F35" s="345"/>
      <c r="G35" s="345"/>
      <c r="H35" s="345"/>
      <c r="I35" s="345"/>
    </row>
    <row r="36" spans="2:9" s="7" customFormat="1" ht="39.950000000000003" customHeight="1">
      <c r="B36" s="336" t="s">
        <v>345</v>
      </c>
      <c r="C36" s="336"/>
      <c r="D36" s="336"/>
      <c r="E36" s="336"/>
      <c r="F36" s="336"/>
      <c r="G36" s="336"/>
      <c r="H36" s="336"/>
      <c r="I36" s="336"/>
    </row>
    <row r="37" spans="2:9" ht="20.100000000000001" customHeight="1">
      <c r="B37" s="345" t="s">
        <v>151</v>
      </c>
      <c r="C37" s="345"/>
      <c r="D37" s="345"/>
      <c r="E37" s="345"/>
      <c r="F37" s="345"/>
      <c r="G37" s="345"/>
      <c r="H37" s="345"/>
      <c r="I37" s="345"/>
    </row>
    <row r="38" spans="2:9" s="7" customFormat="1" ht="20.100000000000001" customHeight="1">
      <c r="B38" s="336" t="s">
        <v>341</v>
      </c>
      <c r="C38" s="336"/>
      <c r="D38" s="336"/>
      <c r="E38" s="336"/>
      <c r="F38" s="336"/>
      <c r="G38" s="336"/>
      <c r="H38" s="336"/>
      <c r="I38" s="336"/>
    </row>
    <row r="39" spans="2:9" s="7" customFormat="1" ht="20.100000000000001" customHeight="1">
      <c r="B39" s="336" t="s">
        <v>346</v>
      </c>
      <c r="C39" s="336"/>
      <c r="D39" s="336"/>
      <c r="E39" s="336"/>
      <c r="F39" s="336"/>
      <c r="G39" s="336"/>
      <c r="H39" s="336"/>
      <c r="I39" s="336"/>
    </row>
  </sheetData>
  <mergeCells count="31">
    <mergeCell ref="B24:C25"/>
    <mergeCell ref="B39:I39"/>
    <mergeCell ref="G32:G33"/>
    <mergeCell ref="B28:B33"/>
    <mergeCell ref="G30:G31"/>
    <mergeCell ref="D30:D31"/>
    <mergeCell ref="D28:D29"/>
    <mergeCell ref="B18:B23"/>
    <mergeCell ref="B38:I38"/>
    <mergeCell ref="B34:I34"/>
    <mergeCell ref="B26:C27"/>
    <mergeCell ref="G26:G27"/>
    <mergeCell ref="D32:D33"/>
    <mergeCell ref="B35:I35"/>
    <mergeCell ref="B36:I36"/>
    <mergeCell ref="B37:I37"/>
    <mergeCell ref="C32:C33"/>
    <mergeCell ref="G28:G29"/>
    <mergeCell ref="D24:D25"/>
    <mergeCell ref="D26:D27"/>
    <mergeCell ref="G24:G25"/>
    <mergeCell ref="C30:C31"/>
    <mergeCell ref="C28:C29"/>
    <mergeCell ref="B2:I2"/>
    <mergeCell ref="B3:C4"/>
    <mergeCell ref="D3:F3"/>
    <mergeCell ref="G3:I3"/>
    <mergeCell ref="B16:C17"/>
    <mergeCell ref="G16:G17"/>
    <mergeCell ref="D16:D17"/>
    <mergeCell ref="B5:B15"/>
  </mergeCells>
  <phoneticPr fontId="2"/>
  <pageMargins left="0.7" right="0.7" top="0.75" bottom="0.75" header="0.3" footer="0.3"/>
  <pageSetup paperSize="9" orientation="portrait" verticalDpi="1200" r:id="rId1"/>
  <ignoredErrors>
    <ignoredError sqref="H27 H29 E25:E33 H31:I31 H33:I3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4623-FF29-45CF-8277-101BC9D1645F}">
  <sheetPr>
    <tabColor theme="0" tint="-4.9989318521683403E-2"/>
  </sheetPr>
  <dimension ref="B1:N55"/>
  <sheetViews>
    <sheetView showGridLines="0" zoomScaleNormal="100" workbookViewId="0"/>
  </sheetViews>
  <sheetFormatPr defaultColWidth="9" defaultRowHeight="22.5" customHeight="1"/>
  <cols>
    <col min="1" max="1" width="1.625" style="38" customWidth="1"/>
    <col min="2" max="2" width="0.125" style="38" customWidth="1"/>
    <col min="3" max="3" width="1.25" style="38" customWidth="1"/>
    <col min="4" max="4" width="12.25" style="38" customWidth="1"/>
    <col min="5" max="6" width="6.125" style="38" customWidth="1"/>
    <col min="7" max="7" width="6.125" style="41" customWidth="1"/>
    <col min="8" max="11" width="6.125" style="38" customWidth="1"/>
    <col min="12" max="12" width="6.125" style="41" customWidth="1"/>
    <col min="13" max="14" width="6.125" style="38" customWidth="1"/>
    <col min="15" max="15" width="0.625" style="38" customWidth="1"/>
    <col min="16" max="16384" width="9" style="38"/>
  </cols>
  <sheetData>
    <row r="1" spans="2:14" ht="22.5" customHeight="1">
      <c r="D1" s="264"/>
      <c r="E1" s="263"/>
    </row>
    <row r="2" spans="2:14" s="66" customFormat="1" ht="30" customHeight="1">
      <c r="C2" s="370" t="s">
        <v>152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</row>
    <row r="3" spans="2:14" ht="20.100000000000001" customHeight="1">
      <c r="B3" s="54"/>
      <c r="C3" s="371" t="s">
        <v>153</v>
      </c>
      <c r="D3" s="372"/>
      <c r="E3" s="323" t="s">
        <v>154</v>
      </c>
      <c r="F3" s="323"/>
      <c r="G3" s="323"/>
      <c r="H3" s="323"/>
      <c r="I3" s="323"/>
      <c r="J3" s="323" t="s">
        <v>155</v>
      </c>
      <c r="K3" s="323"/>
      <c r="L3" s="323"/>
      <c r="M3" s="323"/>
      <c r="N3" s="326"/>
    </row>
    <row r="4" spans="2:14" ht="20.100000000000001" customHeight="1">
      <c r="B4" s="54"/>
      <c r="C4" s="373"/>
      <c r="D4" s="364"/>
      <c r="E4" s="364" t="s">
        <v>156</v>
      </c>
      <c r="F4" s="364"/>
      <c r="G4" s="376" t="s">
        <v>157</v>
      </c>
      <c r="H4" s="364" t="s">
        <v>158</v>
      </c>
      <c r="I4" s="364" t="s">
        <v>159</v>
      </c>
      <c r="J4" s="364" t="s">
        <v>156</v>
      </c>
      <c r="K4" s="364"/>
      <c r="L4" s="376" t="s">
        <v>157</v>
      </c>
      <c r="M4" s="364" t="s">
        <v>158</v>
      </c>
      <c r="N4" s="365" t="s">
        <v>159</v>
      </c>
    </row>
    <row r="5" spans="2:14" ht="39.950000000000003" customHeight="1">
      <c r="B5" s="54"/>
      <c r="C5" s="374"/>
      <c r="D5" s="375"/>
      <c r="E5" s="131" t="s">
        <v>160</v>
      </c>
      <c r="F5" s="131" t="s">
        <v>161</v>
      </c>
      <c r="G5" s="376"/>
      <c r="H5" s="364"/>
      <c r="I5" s="364"/>
      <c r="J5" s="131" t="s">
        <v>162</v>
      </c>
      <c r="K5" s="131" t="s">
        <v>161</v>
      </c>
      <c r="L5" s="376"/>
      <c r="M5" s="364"/>
      <c r="N5" s="365"/>
    </row>
    <row r="6" spans="2:14" ht="20.100000000000001" customHeight="1">
      <c r="C6" s="366" t="s">
        <v>163</v>
      </c>
      <c r="D6" s="367"/>
      <c r="E6" s="150">
        <v>1</v>
      </c>
      <c r="F6" s="262">
        <v>12000</v>
      </c>
      <c r="G6" s="152">
        <v>127.88</v>
      </c>
      <c r="H6" s="151">
        <v>5266</v>
      </c>
      <c r="I6" s="152">
        <v>4.8</v>
      </c>
      <c r="J6" s="150">
        <v>1</v>
      </c>
      <c r="K6" s="151">
        <v>14000</v>
      </c>
      <c r="L6" s="152">
        <v>165.86</v>
      </c>
      <c r="M6" s="151">
        <v>5266</v>
      </c>
      <c r="N6" s="152">
        <v>5.6</v>
      </c>
    </row>
    <row r="7" spans="2:14" ht="39.950000000000003" customHeight="1">
      <c r="C7" s="366" t="s">
        <v>164</v>
      </c>
      <c r="D7" s="367"/>
      <c r="E7" s="150">
        <v>2</v>
      </c>
      <c r="F7" s="151">
        <v>18295</v>
      </c>
      <c r="G7" s="152">
        <v>76.849999999999994</v>
      </c>
      <c r="H7" s="151">
        <v>10345</v>
      </c>
      <c r="I7" s="152">
        <v>5.52</v>
      </c>
      <c r="J7" s="150">
        <v>1</v>
      </c>
      <c r="K7" s="151">
        <v>17941</v>
      </c>
      <c r="L7" s="152">
        <v>124.01</v>
      </c>
      <c r="M7" s="151">
        <v>8009</v>
      </c>
      <c r="N7" s="152">
        <v>5.79</v>
      </c>
    </row>
    <row r="8" spans="2:14" ht="20.100000000000001" customHeight="1">
      <c r="C8" s="366" t="s">
        <v>165</v>
      </c>
      <c r="D8" s="367"/>
      <c r="E8" s="150">
        <v>16</v>
      </c>
      <c r="F8" s="151">
        <v>16203</v>
      </c>
      <c r="G8" s="152">
        <v>5.83</v>
      </c>
      <c r="H8" s="151">
        <v>15311</v>
      </c>
      <c r="I8" s="152">
        <v>4.04</v>
      </c>
      <c r="J8" s="150">
        <v>15</v>
      </c>
      <c r="K8" s="151">
        <v>16731</v>
      </c>
      <c r="L8" s="152">
        <v>42.83</v>
      </c>
      <c r="M8" s="151">
        <v>11714</v>
      </c>
      <c r="N8" s="152">
        <v>4.17</v>
      </c>
    </row>
    <row r="9" spans="2:14" ht="20.100000000000001" customHeight="1">
      <c r="C9" s="368" t="s">
        <v>132</v>
      </c>
      <c r="D9" s="369"/>
      <c r="E9" s="150">
        <v>200</v>
      </c>
      <c r="F9" s="151">
        <v>13475</v>
      </c>
      <c r="G9" s="152">
        <v>51.08</v>
      </c>
      <c r="H9" s="151">
        <v>8919</v>
      </c>
      <c r="I9" s="152">
        <v>4.2</v>
      </c>
      <c r="J9" s="150">
        <v>165</v>
      </c>
      <c r="K9" s="151">
        <v>11939</v>
      </c>
      <c r="L9" s="152">
        <v>81.22</v>
      </c>
      <c r="M9" s="151">
        <v>6588</v>
      </c>
      <c r="N9" s="152">
        <v>3.71</v>
      </c>
    </row>
    <row r="10" spans="2:14" ht="20.100000000000001" customHeight="1">
      <c r="C10" s="362"/>
      <c r="D10" s="153" t="s">
        <v>166</v>
      </c>
      <c r="E10" s="154">
        <v>25</v>
      </c>
      <c r="F10" s="151">
        <v>13814</v>
      </c>
      <c r="G10" s="152">
        <v>49.2</v>
      </c>
      <c r="H10" s="151">
        <v>9259</v>
      </c>
      <c r="I10" s="152">
        <v>4.49</v>
      </c>
      <c r="J10" s="150">
        <v>24</v>
      </c>
      <c r="K10" s="151">
        <v>12480</v>
      </c>
      <c r="L10" s="152">
        <v>89.81</v>
      </c>
      <c r="M10" s="151">
        <v>6575</v>
      </c>
      <c r="N10" s="152">
        <v>4.03</v>
      </c>
    </row>
    <row r="11" spans="2:14" ht="20.100000000000001" customHeight="1">
      <c r="C11" s="362"/>
      <c r="D11" s="153" t="s">
        <v>167</v>
      </c>
      <c r="E11" s="154">
        <v>8</v>
      </c>
      <c r="F11" s="151">
        <v>14592</v>
      </c>
      <c r="G11" s="152">
        <v>83.36</v>
      </c>
      <c r="H11" s="151">
        <v>7958</v>
      </c>
      <c r="I11" s="152">
        <v>4.57</v>
      </c>
      <c r="J11" s="150">
        <v>7</v>
      </c>
      <c r="K11" s="151">
        <v>9798</v>
      </c>
      <c r="L11" s="152">
        <v>57.04</v>
      </c>
      <c r="M11" s="151">
        <v>6239</v>
      </c>
      <c r="N11" s="152">
        <v>3.05</v>
      </c>
    </row>
    <row r="12" spans="2:14" ht="39.950000000000003" customHeight="1">
      <c r="C12" s="362"/>
      <c r="D12" s="153" t="s">
        <v>168</v>
      </c>
      <c r="E12" s="154">
        <v>1</v>
      </c>
      <c r="F12" s="151">
        <v>8423</v>
      </c>
      <c r="G12" s="152">
        <v>0.08</v>
      </c>
      <c r="H12" s="151">
        <v>8416</v>
      </c>
      <c r="I12" s="152">
        <v>2.66</v>
      </c>
      <c r="J12" s="150">
        <v>1</v>
      </c>
      <c r="K12" s="151">
        <v>8423</v>
      </c>
      <c r="L12" s="152">
        <v>31.26</v>
      </c>
      <c r="M12" s="151">
        <v>6417</v>
      </c>
      <c r="N12" s="152">
        <v>2.66</v>
      </c>
    </row>
    <row r="13" spans="2:14" s="66" customFormat="1" ht="39.950000000000003" customHeight="1">
      <c r="C13" s="362"/>
      <c r="D13" s="153" t="s">
        <v>169</v>
      </c>
      <c r="E13" s="154">
        <v>8</v>
      </c>
      <c r="F13" s="151">
        <v>8368</v>
      </c>
      <c r="G13" s="152">
        <v>15.09</v>
      </c>
      <c r="H13" s="151">
        <v>7271</v>
      </c>
      <c r="I13" s="152">
        <v>2.83</v>
      </c>
      <c r="J13" s="150">
        <v>6</v>
      </c>
      <c r="K13" s="151">
        <v>6306</v>
      </c>
      <c r="L13" s="152">
        <v>33.6</v>
      </c>
      <c r="M13" s="151">
        <v>4720</v>
      </c>
      <c r="N13" s="152">
        <v>2.1</v>
      </c>
    </row>
    <row r="14" spans="2:14" ht="20.100000000000001" customHeight="1">
      <c r="C14" s="362"/>
      <c r="D14" s="153" t="s">
        <v>170</v>
      </c>
      <c r="E14" s="154">
        <v>13</v>
      </c>
      <c r="F14" s="151">
        <v>13152</v>
      </c>
      <c r="G14" s="152">
        <v>29.9</v>
      </c>
      <c r="H14" s="151">
        <v>10125</v>
      </c>
      <c r="I14" s="152">
        <v>4.72</v>
      </c>
      <c r="J14" s="150">
        <v>8</v>
      </c>
      <c r="K14" s="151">
        <v>10181</v>
      </c>
      <c r="L14" s="152">
        <v>106.8</v>
      </c>
      <c r="M14" s="151">
        <v>4923</v>
      </c>
      <c r="N14" s="152">
        <v>3.79</v>
      </c>
    </row>
    <row r="15" spans="2:14" ht="20.100000000000001" customHeight="1">
      <c r="C15" s="362"/>
      <c r="D15" s="153" t="s">
        <v>171</v>
      </c>
      <c r="E15" s="154">
        <v>32</v>
      </c>
      <c r="F15" s="151">
        <v>10949</v>
      </c>
      <c r="G15" s="152">
        <v>44.71</v>
      </c>
      <c r="H15" s="151">
        <v>7566</v>
      </c>
      <c r="I15" s="152">
        <v>3.16</v>
      </c>
      <c r="J15" s="150">
        <v>27</v>
      </c>
      <c r="K15" s="151">
        <v>10619</v>
      </c>
      <c r="L15" s="152">
        <v>61.92</v>
      </c>
      <c r="M15" s="151">
        <v>6558</v>
      </c>
      <c r="N15" s="152">
        <v>3.04</v>
      </c>
    </row>
    <row r="16" spans="2:14" ht="20.100000000000001" customHeight="1">
      <c r="C16" s="362"/>
      <c r="D16" s="153" t="s">
        <v>172</v>
      </c>
      <c r="E16" s="154"/>
      <c r="F16" s="151"/>
      <c r="G16" s="152"/>
      <c r="H16" s="151"/>
      <c r="I16" s="152"/>
      <c r="J16" s="150"/>
      <c r="K16" s="151"/>
      <c r="L16" s="152"/>
      <c r="M16" s="151"/>
      <c r="N16" s="152"/>
    </row>
    <row r="17" spans="3:14" ht="39.950000000000003" customHeight="1">
      <c r="C17" s="362"/>
      <c r="D17" s="153" t="s">
        <v>173</v>
      </c>
      <c r="E17" s="154">
        <v>1</v>
      </c>
      <c r="F17" s="151">
        <v>17000</v>
      </c>
      <c r="G17" s="152">
        <v>0</v>
      </c>
      <c r="H17" s="151">
        <v>17000</v>
      </c>
      <c r="I17" s="152">
        <v>7</v>
      </c>
      <c r="J17" s="150">
        <v>1</v>
      </c>
      <c r="K17" s="151">
        <v>6800</v>
      </c>
      <c r="L17" s="152">
        <v>-2.86</v>
      </c>
      <c r="M17" s="151">
        <v>7000</v>
      </c>
      <c r="N17" s="152">
        <v>2.8</v>
      </c>
    </row>
    <row r="18" spans="3:14" ht="20.100000000000001" customHeight="1">
      <c r="C18" s="362"/>
      <c r="D18" s="153" t="s">
        <v>174</v>
      </c>
      <c r="E18" s="154">
        <v>7</v>
      </c>
      <c r="F18" s="151">
        <v>10170</v>
      </c>
      <c r="G18" s="152">
        <v>96.9</v>
      </c>
      <c r="H18" s="151">
        <v>5165</v>
      </c>
      <c r="I18" s="152">
        <v>3.26</v>
      </c>
      <c r="J18" s="150">
        <v>7</v>
      </c>
      <c r="K18" s="151">
        <v>10114</v>
      </c>
      <c r="L18" s="152">
        <v>97.15</v>
      </c>
      <c r="M18" s="151">
        <v>5130</v>
      </c>
      <c r="N18" s="152">
        <v>3.24</v>
      </c>
    </row>
    <row r="19" spans="3:14" ht="20.100000000000001" customHeight="1">
      <c r="C19" s="362"/>
      <c r="D19" s="153" t="s">
        <v>175</v>
      </c>
      <c r="E19" s="155"/>
      <c r="F19" s="156"/>
      <c r="G19" s="156"/>
      <c r="H19" s="156"/>
      <c r="I19" s="156"/>
      <c r="J19" s="156"/>
      <c r="K19" s="156"/>
      <c r="L19" s="156"/>
      <c r="M19" s="156"/>
      <c r="N19" s="156"/>
    </row>
    <row r="20" spans="3:14" ht="20.100000000000001" customHeight="1">
      <c r="C20" s="362"/>
      <c r="D20" s="153" t="s">
        <v>176</v>
      </c>
      <c r="E20" s="154">
        <v>5</v>
      </c>
      <c r="F20" s="151">
        <v>12423</v>
      </c>
      <c r="G20" s="152">
        <v>24.99</v>
      </c>
      <c r="H20" s="151">
        <v>9939</v>
      </c>
      <c r="I20" s="152">
        <v>4.2</v>
      </c>
      <c r="J20" s="150">
        <v>5</v>
      </c>
      <c r="K20" s="151">
        <v>12996</v>
      </c>
      <c r="L20" s="152">
        <v>72.040000000000006</v>
      </c>
      <c r="M20" s="151">
        <v>7554</v>
      </c>
      <c r="N20" s="152">
        <v>4.4000000000000004</v>
      </c>
    </row>
    <row r="21" spans="3:14" ht="20.100000000000001" customHeight="1">
      <c r="C21" s="362"/>
      <c r="D21" s="153" t="s">
        <v>177</v>
      </c>
      <c r="E21" s="154">
        <v>8</v>
      </c>
      <c r="F21" s="151">
        <v>9545</v>
      </c>
      <c r="G21" s="152">
        <v>5.01</v>
      </c>
      <c r="H21" s="151">
        <v>9090</v>
      </c>
      <c r="I21" s="152">
        <v>3.19</v>
      </c>
      <c r="J21" s="150">
        <v>7</v>
      </c>
      <c r="K21" s="151">
        <v>8653</v>
      </c>
      <c r="L21" s="152">
        <v>-0.51</v>
      </c>
      <c r="M21" s="151">
        <v>8697</v>
      </c>
      <c r="N21" s="152">
        <v>2.86</v>
      </c>
    </row>
    <row r="22" spans="3:14" ht="20.100000000000001" customHeight="1">
      <c r="C22" s="362"/>
      <c r="D22" s="153" t="s">
        <v>178</v>
      </c>
      <c r="E22" s="154">
        <v>4</v>
      </c>
      <c r="F22" s="151">
        <v>8811</v>
      </c>
      <c r="G22" s="152">
        <v>4.58</v>
      </c>
      <c r="H22" s="151">
        <v>8425</v>
      </c>
      <c r="I22" s="152">
        <v>2.74</v>
      </c>
      <c r="J22" s="150">
        <v>4</v>
      </c>
      <c r="K22" s="151">
        <v>8655</v>
      </c>
      <c r="L22" s="152">
        <v>62.99</v>
      </c>
      <c r="M22" s="151">
        <v>5310</v>
      </c>
      <c r="N22" s="152">
        <v>2.69</v>
      </c>
    </row>
    <row r="23" spans="3:14" ht="20.100000000000001" customHeight="1">
      <c r="C23" s="362"/>
      <c r="D23" s="153" t="s">
        <v>179</v>
      </c>
      <c r="E23" s="154">
        <v>5</v>
      </c>
      <c r="F23" s="151">
        <v>11396</v>
      </c>
      <c r="G23" s="152">
        <v>17.97</v>
      </c>
      <c r="H23" s="151">
        <v>9660</v>
      </c>
      <c r="I23" s="152">
        <v>4.72</v>
      </c>
      <c r="J23" s="150">
        <v>5</v>
      </c>
      <c r="K23" s="151">
        <v>9985</v>
      </c>
      <c r="L23" s="152">
        <v>51.13</v>
      </c>
      <c r="M23" s="151">
        <v>6607</v>
      </c>
      <c r="N23" s="152">
        <v>4.1399999999999997</v>
      </c>
    </row>
    <row r="24" spans="3:14" ht="20.100000000000001" customHeight="1">
      <c r="C24" s="362"/>
      <c r="D24" s="153" t="s">
        <v>180</v>
      </c>
      <c r="E24" s="154">
        <v>41</v>
      </c>
      <c r="F24" s="151">
        <v>16172</v>
      </c>
      <c r="G24" s="152">
        <v>71.099999999999994</v>
      </c>
      <c r="H24" s="151">
        <v>9452</v>
      </c>
      <c r="I24" s="152">
        <v>4.93</v>
      </c>
      <c r="J24" s="150">
        <v>31</v>
      </c>
      <c r="K24" s="151">
        <v>15330</v>
      </c>
      <c r="L24" s="152">
        <v>113.15</v>
      </c>
      <c r="M24" s="151">
        <v>7192</v>
      </c>
      <c r="N24" s="152">
        <v>4.6100000000000003</v>
      </c>
    </row>
    <row r="25" spans="3:14" ht="60" customHeight="1">
      <c r="C25" s="362"/>
      <c r="D25" s="153" t="s">
        <v>181</v>
      </c>
      <c r="E25" s="154">
        <v>15</v>
      </c>
      <c r="F25" s="151">
        <v>13608</v>
      </c>
      <c r="G25" s="152">
        <v>46.99</v>
      </c>
      <c r="H25" s="151">
        <v>9258</v>
      </c>
      <c r="I25" s="152">
        <v>3.93</v>
      </c>
      <c r="J25" s="150">
        <v>12</v>
      </c>
      <c r="K25" s="151">
        <v>11448</v>
      </c>
      <c r="L25" s="152">
        <v>58.41</v>
      </c>
      <c r="M25" s="151">
        <v>7227</v>
      </c>
      <c r="N25" s="152">
        <v>3.29</v>
      </c>
    </row>
    <row r="26" spans="3:14" ht="20.100000000000001" customHeight="1">
      <c r="C26" s="362"/>
      <c r="D26" s="153" t="s">
        <v>182</v>
      </c>
      <c r="E26" s="154">
        <v>8</v>
      </c>
      <c r="F26" s="151">
        <v>14125</v>
      </c>
      <c r="G26" s="152">
        <v>35.83</v>
      </c>
      <c r="H26" s="151">
        <v>10399</v>
      </c>
      <c r="I26" s="152">
        <v>4.53</v>
      </c>
      <c r="J26" s="150">
        <v>8</v>
      </c>
      <c r="K26" s="151">
        <v>12180</v>
      </c>
      <c r="L26" s="152">
        <v>52.23</v>
      </c>
      <c r="M26" s="151">
        <v>8001</v>
      </c>
      <c r="N26" s="152">
        <v>3.91</v>
      </c>
    </row>
    <row r="27" spans="3:14" ht="39.950000000000003" customHeight="1">
      <c r="C27" s="362"/>
      <c r="D27" s="153" t="s">
        <v>183</v>
      </c>
      <c r="E27" s="154">
        <v>3</v>
      </c>
      <c r="F27" s="151">
        <v>16433</v>
      </c>
      <c r="G27" s="152">
        <v>32.49</v>
      </c>
      <c r="H27" s="151">
        <v>12403</v>
      </c>
      <c r="I27" s="152">
        <v>4.78</v>
      </c>
      <c r="J27" s="150">
        <v>2</v>
      </c>
      <c r="K27" s="151">
        <v>15966</v>
      </c>
      <c r="L27" s="152">
        <v>58.3</v>
      </c>
      <c r="M27" s="151">
        <v>10086</v>
      </c>
      <c r="N27" s="152">
        <v>4.79</v>
      </c>
    </row>
    <row r="28" spans="3:14" ht="20.100000000000001" customHeight="1">
      <c r="C28" s="362"/>
      <c r="D28" s="153" t="s">
        <v>184</v>
      </c>
      <c r="E28" s="154">
        <v>12</v>
      </c>
      <c r="F28" s="151">
        <v>13270</v>
      </c>
      <c r="G28" s="152">
        <v>63.6</v>
      </c>
      <c r="H28" s="151">
        <v>8111</v>
      </c>
      <c r="I28" s="152">
        <v>4.1500000000000004</v>
      </c>
      <c r="J28" s="150">
        <v>8</v>
      </c>
      <c r="K28" s="151">
        <v>11903</v>
      </c>
      <c r="L28" s="152">
        <v>101.71</v>
      </c>
      <c r="M28" s="151">
        <v>5901</v>
      </c>
      <c r="N28" s="152">
        <v>3.83</v>
      </c>
    </row>
    <row r="29" spans="3:14" ht="20.100000000000001" customHeight="1">
      <c r="C29" s="363"/>
      <c r="D29" s="153" t="s">
        <v>185</v>
      </c>
      <c r="E29" s="154">
        <v>4</v>
      </c>
      <c r="F29" s="151">
        <v>13402</v>
      </c>
      <c r="G29" s="152">
        <v>81.430000000000007</v>
      </c>
      <c r="H29" s="151">
        <v>7387</v>
      </c>
      <c r="I29" s="152">
        <v>4.17</v>
      </c>
      <c r="J29" s="150">
        <v>2</v>
      </c>
      <c r="K29" s="151">
        <v>9944</v>
      </c>
      <c r="L29" s="152">
        <v>84.15</v>
      </c>
      <c r="M29" s="151">
        <v>5400</v>
      </c>
      <c r="N29" s="270">
        <v>3.02</v>
      </c>
    </row>
    <row r="30" spans="3:14" ht="39.950000000000003" customHeight="1">
      <c r="C30" s="355" t="s">
        <v>186</v>
      </c>
      <c r="D30" s="355"/>
      <c r="E30" s="155"/>
      <c r="F30" s="156"/>
      <c r="G30" s="156"/>
      <c r="H30" s="156"/>
      <c r="I30" s="156"/>
      <c r="J30" s="156"/>
      <c r="K30" s="156"/>
      <c r="L30" s="156"/>
      <c r="M30" s="156"/>
      <c r="N30" s="156"/>
    </row>
    <row r="31" spans="3:14" ht="20.100000000000001" customHeight="1">
      <c r="C31" s="361" t="s">
        <v>187</v>
      </c>
      <c r="D31" s="355"/>
      <c r="E31" s="154">
        <v>44</v>
      </c>
      <c r="F31" s="151">
        <v>9224</v>
      </c>
      <c r="G31" s="152">
        <v>15.24</v>
      </c>
      <c r="H31" s="151">
        <v>8004</v>
      </c>
      <c r="I31" s="152">
        <v>2.8</v>
      </c>
      <c r="J31" s="150">
        <v>41</v>
      </c>
      <c r="K31" s="151">
        <v>6381</v>
      </c>
      <c r="L31" s="152">
        <v>37.67</v>
      </c>
      <c r="M31" s="151">
        <v>4635</v>
      </c>
      <c r="N31" s="152">
        <v>1.94</v>
      </c>
    </row>
    <row r="32" spans="3:14" ht="20.100000000000001" customHeight="1">
      <c r="C32" s="360"/>
      <c r="D32" s="153" t="s">
        <v>188</v>
      </c>
      <c r="E32" s="157"/>
      <c r="F32" s="158"/>
      <c r="G32" s="159"/>
      <c r="H32" s="158"/>
      <c r="I32" s="159"/>
      <c r="J32" s="158"/>
      <c r="K32" s="158"/>
      <c r="L32" s="159"/>
      <c r="M32" s="158"/>
      <c r="N32" s="159"/>
    </row>
    <row r="33" spans="3:14" ht="20.100000000000001" customHeight="1">
      <c r="C33" s="355"/>
      <c r="D33" s="153" t="s">
        <v>189</v>
      </c>
      <c r="E33" s="154">
        <v>14</v>
      </c>
      <c r="F33" s="151">
        <v>8452</v>
      </c>
      <c r="G33" s="152">
        <v>20.309999999999999</v>
      </c>
      <c r="H33" s="151">
        <v>7025</v>
      </c>
      <c r="I33" s="152">
        <v>2.74</v>
      </c>
      <c r="J33" s="150">
        <v>13</v>
      </c>
      <c r="K33" s="151">
        <v>5812</v>
      </c>
      <c r="L33" s="152">
        <v>60.2</v>
      </c>
      <c r="M33" s="151">
        <v>3628</v>
      </c>
      <c r="N33" s="152">
        <v>1.88</v>
      </c>
    </row>
    <row r="34" spans="3:14" ht="39.950000000000003" customHeight="1">
      <c r="C34" s="355"/>
      <c r="D34" s="153" t="s">
        <v>190</v>
      </c>
      <c r="E34" s="154">
        <v>30</v>
      </c>
      <c r="F34" s="151">
        <v>12984</v>
      </c>
      <c r="G34" s="152">
        <v>1.66</v>
      </c>
      <c r="H34" s="151">
        <v>12772</v>
      </c>
      <c r="I34" s="152">
        <v>3.01</v>
      </c>
      <c r="J34" s="150">
        <v>28</v>
      </c>
      <c r="K34" s="151">
        <v>9144</v>
      </c>
      <c r="L34" s="152">
        <v>-4.04</v>
      </c>
      <c r="M34" s="151">
        <v>9529</v>
      </c>
      <c r="N34" s="152">
        <v>2.12</v>
      </c>
    </row>
    <row r="35" spans="3:14" ht="20.100000000000001" customHeight="1">
      <c r="C35" s="361" t="s">
        <v>191</v>
      </c>
      <c r="D35" s="355"/>
      <c r="E35" s="154">
        <v>37</v>
      </c>
      <c r="F35" s="151">
        <v>14287</v>
      </c>
      <c r="G35" s="152">
        <v>53.1</v>
      </c>
      <c r="H35" s="151">
        <v>9332</v>
      </c>
      <c r="I35" s="152">
        <v>4.68</v>
      </c>
      <c r="J35" s="150">
        <v>34</v>
      </c>
      <c r="K35" s="151">
        <v>8768</v>
      </c>
      <c r="L35" s="152">
        <v>28.66</v>
      </c>
      <c r="M35" s="151">
        <v>6815</v>
      </c>
      <c r="N35" s="152">
        <v>2.87</v>
      </c>
    </row>
    <row r="36" spans="3:14" ht="20.100000000000001" customHeight="1">
      <c r="C36" s="360"/>
      <c r="D36" s="153" t="s">
        <v>192</v>
      </c>
      <c r="E36" s="154">
        <v>10</v>
      </c>
      <c r="F36" s="151">
        <v>15286</v>
      </c>
      <c r="G36" s="152">
        <v>107.02</v>
      </c>
      <c r="H36" s="151">
        <v>7384</v>
      </c>
      <c r="I36" s="152">
        <v>4.8499999999999996</v>
      </c>
      <c r="J36" s="150">
        <v>10</v>
      </c>
      <c r="K36" s="151">
        <v>9992</v>
      </c>
      <c r="L36" s="152">
        <v>78.209999999999994</v>
      </c>
      <c r="M36" s="151">
        <v>5607</v>
      </c>
      <c r="N36" s="152">
        <v>3.17</v>
      </c>
    </row>
    <row r="37" spans="3:14" ht="20.100000000000001" customHeight="1">
      <c r="C37" s="355"/>
      <c r="D37" s="153" t="s">
        <v>193</v>
      </c>
      <c r="E37" s="154">
        <v>15</v>
      </c>
      <c r="F37" s="151">
        <v>13490</v>
      </c>
      <c r="G37" s="152">
        <v>23.61</v>
      </c>
      <c r="H37" s="151">
        <v>10913</v>
      </c>
      <c r="I37" s="152">
        <v>4.53</v>
      </c>
      <c r="J37" s="150">
        <v>14</v>
      </c>
      <c r="K37" s="151">
        <v>7651</v>
      </c>
      <c r="L37" s="152">
        <v>0.35</v>
      </c>
      <c r="M37" s="151">
        <v>7624</v>
      </c>
      <c r="N37" s="152">
        <v>2.57</v>
      </c>
    </row>
    <row r="38" spans="3:14" ht="20.100000000000001" customHeight="1">
      <c r="C38" s="355"/>
      <c r="D38" s="153" t="s">
        <v>194</v>
      </c>
      <c r="E38" s="154">
        <v>12</v>
      </c>
      <c r="F38" s="151">
        <v>13234</v>
      </c>
      <c r="G38" s="152">
        <v>19.149999999999999</v>
      </c>
      <c r="H38" s="151">
        <v>11107</v>
      </c>
      <c r="I38" s="152">
        <v>4.58</v>
      </c>
      <c r="J38" s="150">
        <v>10</v>
      </c>
      <c r="K38" s="151">
        <v>8891</v>
      </c>
      <c r="L38" s="152">
        <v>-8.92</v>
      </c>
      <c r="M38" s="151">
        <v>9762</v>
      </c>
      <c r="N38" s="152">
        <v>3.08</v>
      </c>
    </row>
    <row r="39" spans="3:14" ht="20.100000000000001" customHeight="1">
      <c r="C39" s="355" t="s">
        <v>195</v>
      </c>
      <c r="D39" s="355"/>
      <c r="E39" s="154">
        <v>41</v>
      </c>
      <c r="F39" s="151">
        <v>12426</v>
      </c>
      <c r="G39" s="152">
        <v>39.450000000000003</v>
      </c>
      <c r="H39" s="151">
        <v>8911</v>
      </c>
      <c r="I39" s="152">
        <v>3.96</v>
      </c>
      <c r="J39" s="150">
        <v>33</v>
      </c>
      <c r="K39" s="151">
        <v>10076</v>
      </c>
      <c r="L39" s="152">
        <v>63.73</v>
      </c>
      <c r="M39" s="151">
        <v>6154</v>
      </c>
      <c r="N39" s="152">
        <v>3.21</v>
      </c>
    </row>
    <row r="40" spans="3:14" ht="20.100000000000001" customHeight="1">
      <c r="C40" s="355" t="s">
        <v>196</v>
      </c>
      <c r="D40" s="355"/>
      <c r="E40" s="154">
        <v>4</v>
      </c>
      <c r="F40" s="151">
        <v>15501</v>
      </c>
      <c r="G40" s="152">
        <v>57.47</v>
      </c>
      <c r="H40" s="151">
        <v>9844</v>
      </c>
      <c r="I40" s="152">
        <v>5.01</v>
      </c>
      <c r="J40" s="150">
        <v>4</v>
      </c>
      <c r="K40" s="151">
        <v>14046</v>
      </c>
      <c r="L40" s="152">
        <v>86.53</v>
      </c>
      <c r="M40" s="151">
        <v>7530</v>
      </c>
      <c r="N40" s="152">
        <v>4.54</v>
      </c>
    </row>
    <row r="41" spans="3:14" ht="39.950000000000003" customHeight="1">
      <c r="C41" s="355" t="s">
        <v>197</v>
      </c>
      <c r="D41" s="355"/>
      <c r="E41" s="154">
        <v>1</v>
      </c>
      <c r="F41" s="151">
        <v>4400</v>
      </c>
      <c r="G41" s="152">
        <v>2.33</v>
      </c>
      <c r="H41" s="151">
        <v>4300</v>
      </c>
      <c r="I41" s="152">
        <v>1.58</v>
      </c>
      <c r="J41" s="150">
        <v>1</v>
      </c>
      <c r="K41" s="151">
        <v>4400</v>
      </c>
      <c r="L41" s="152">
        <v>2.33</v>
      </c>
      <c r="M41" s="151">
        <v>4300</v>
      </c>
      <c r="N41" s="152">
        <v>1.58</v>
      </c>
    </row>
    <row r="42" spans="3:14" ht="39.950000000000003" customHeight="1">
      <c r="C42" s="355" t="s">
        <v>198</v>
      </c>
      <c r="D42" s="355"/>
      <c r="E42" s="154">
        <v>6</v>
      </c>
      <c r="F42" s="151">
        <v>12006</v>
      </c>
      <c r="G42" s="152">
        <v>74.89</v>
      </c>
      <c r="H42" s="151">
        <v>6865</v>
      </c>
      <c r="I42" s="152">
        <v>4.38</v>
      </c>
      <c r="J42" s="150">
        <v>4</v>
      </c>
      <c r="K42" s="151">
        <v>8973</v>
      </c>
      <c r="L42" s="152">
        <v>142.12</v>
      </c>
      <c r="M42" s="151">
        <v>3706</v>
      </c>
      <c r="N42" s="152">
        <v>2.88</v>
      </c>
    </row>
    <row r="43" spans="3:14" ht="39.950000000000003" customHeight="1">
      <c r="C43" s="355" t="s">
        <v>199</v>
      </c>
      <c r="D43" s="355"/>
      <c r="E43" s="154">
        <v>11</v>
      </c>
      <c r="F43" s="151">
        <v>12194</v>
      </c>
      <c r="G43" s="152">
        <v>2.61</v>
      </c>
      <c r="H43" s="151">
        <v>11884</v>
      </c>
      <c r="I43" s="152">
        <v>3.79</v>
      </c>
      <c r="J43" s="150">
        <v>8</v>
      </c>
      <c r="K43" s="151">
        <v>28896</v>
      </c>
      <c r="L43" s="152">
        <v>175.15</v>
      </c>
      <c r="M43" s="151">
        <v>10502</v>
      </c>
      <c r="N43" s="152">
        <v>8.82</v>
      </c>
    </row>
    <row r="44" spans="3:14" ht="39.950000000000003" customHeight="1">
      <c r="C44" s="355" t="s">
        <v>200</v>
      </c>
      <c r="D44" s="355"/>
      <c r="E44" s="160">
        <v>3</v>
      </c>
      <c r="F44" s="158">
        <v>7003</v>
      </c>
      <c r="G44" s="159">
        <v>55.31</v>
      </c>
      <c r="H44" s="158">
        <v>4509</v>
      </c>
      <c r="I44" s="159">
        <v>2.4700000000000002</v>
      </c>
      <c r="J44" s="158">
        <v>1</v>
      </c>
      <c r="K44" s="158">
        <v>8510</v>
      </c>
      <c r="L44" s="152">
        <v>204.36</v>
      </c>
      <c r="M44" s="158">
        <v>2796</v>
      </c>
      <c r="N44" s="159">
        <v>3</v>
      </c>
    </row>
    <row r="45" spans="3:14" ht="20.100000000000001" customHeight="1">
      <c r="C45" s="355" t="s">
        <v>201</v>
      </c>
      <c r="D45" s="355"/>
      <c r="E45" s="154">
        <v>7</v>
      </c>
      <c r="F45" s="151">
        <v>19892</v>
      </c>
      <c r="G45" s="152">
        <v>19.670000000000002</v>
      </c>
      <c r="H45" s="151">
        <v>16623</v>
      </c>
      <c r="I45" s="152">
        <v>6.57</v>
      </c>
      <c r="J45" s="150">
        <v>4</v>
      </c>
      <c r="K45" s="151">
        <v>5465</v>
      </c>
      <c r="L45" s="152">
        <v>-30.09</v>
      </c>
      <c r="M45" s="151">
        <v>7817</v>
      </c>
      <c r="N45" s="152">
        <v>1.74</v>
      </c>
    </row>
    <row r="46" spans="3:14" ht="20.100000000000001" customHeight="1">
      <c r="C46" s="355" t="s">
        <v>202</v>
      </c>
      <c r="D46" s="355"/>
      <c r="E46" s="154">
        <v>6</v>
      </c>
      <c r="F46" s="151">
        <v>11907</v>
      </c>
      <c r="G46" s="152">
        <v>26.66</v>
      </c>
      <c r="H46" s="151">
        <v>9401</v>
      </c>
      <c r="I46" s="152">
        <v>3.43</v>
      </c>
      <c r="J46" s="150">
        <v>5</v>
      </c>
      <c r="K46" s="151">
        <v>7601</v>
      </c>
      <c r="L46" s="152">
        <v>49.77</v>
      </c>
      <c r="M46" s="151">
        <v>5075</v>
      </c>
      <c r="N46" s="152">
        <v>2.76</v>
      </c>
    </row>
    <row r="47" spans="3:14" ht="20.100000000000001" customHeight="1">
      <c r="C47" s="355" t="s">
        <v>203</v>
      </c>
      <c r="D47" s="355"/>
      <c r="E47" s="154">
        <v>2</v>
      </c>
      <c r="F47" s="151">
        <v>9942</v>
      </c>
      <c r="G47" s="152">
        <v>0</v>
      </c>
      <c r="H47" s="151">
        <v>9942</v>
      </c>
      <c r="I47" s="152">
        <v>3.9</v>
      </c>
      <c r="J47" s="150">
        <v>2</v>
      </c>
      <c r="K47" s="151">
        <v>9586</v>
      </c>
      <c r="L47" s="152">
        <v>107.13</v>
      </c>
      <c r="M47" s="151">
        <v>4628</v>
      </c>
      <c r="N47" s="152">
        <v>3.76</v>
      </c>
    </row>
    <row r="48" spans="3:14" ht="39.950000000000003" customHeight="1">
      <c r="C48" s="355" t="s">
        <v>204</v>
      </c>
      <c r="D48" s="355"/>
      <c r="E48" s="161">
        <v>10</v>
      </c>
      <c r="F48" s="162">
        <v>9251</v>
      </c>
      <c r="G48" s="163">
        <v>68.17</v>
      </c>
      <c r="H48" s="162">
        <v>5501</v>
      </c>
      <c r="I48" s="163">
        <v>3.24</v>
      </c>
      <c r="J48" s="164">
        <v>9</v>
      </c>
      <c r="K48" s="162">
        <v>8092</v>
      </c>
      <c r="L48" s="163">
        <v>107.65</v>
      </c>
      <c r="M48" s="162">
        <v>3897</v>
      </c>
      <c r="N48" s="163">
        <v>2.85</v>
      </c>
    </row>
    <row r="49" spans="3:14" ht="20.100000000000001" customHeight="1">
      <c r="C49" s="356" t="s">
        <v>119</v>
      </c>
      <c r="D49" s="357"/>
      <c r="E49" s="165">
        <v>391</v>
      </c>
      <c r="F49" s="166">
        <v>12837</v>
      </c>
      <c r="G49" s="167">
        <v>35.11</v>
      </c>
      <c r="H49" s="166">
        <v>9501</v>
      </c>
      <c r="I49" s="167">
        <v>4</v>
      </c>
      <c r="J49" s="165">
        <v>328</v>
      </c>
      <c r="K49" s="166">
        <v>12642</v>
      </c>
      <c r="L49" s="167">
        <v>81.040000000000006</v>
      </c>
      <c r="M49" s="166">
        <v>6983</v>
      </c>
      <c r="N49" s="168">
        <v>3.92</v>
      </c>
    </row>
    <row r="50" spans="3:14" ht="20.100000000000001" customHeight="1">
      <c r="C50" s="358" t="s">
        <v>205</v>
      </c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</row>
    <row r="51" spans="3:14" ht="20.100000000000001" customHeight="1">
      <c r="C51" s="354" t="s">
        <v>206</v>
      </c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</row>
    <row r="52" spans="3:14" ht="20.100000000000001" customHeight="1">
      <c r="C52" s="354" t="s">
        <v>207</v>
      </c>
      <c r="D52" s="354"/>
      <c r="E52" s="354"/>
      <c r="F52" s="354"/>
      <c r="G52" s="354"/>
      <c r="H52" s="354"/>
      <c r="I52" s="354"/>
      <c r="J52" s="354"/>
      <c r="K52" s="354"/>
      <c r="L52" s="354"/>
      <c r="M52" s="354"/>
      <c r="N52" s="354"/>
    </row>
    <row r="53" spans="3:14" ht="20.100000000000001" customHeight="1">
      <c r="C53" s="354" t="s">
        <v>208</v>
      </c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</row>
    <row r="54" spans="3:14" ht="20.100000000000001" customHeight="1">
      <c r="C54" s="354" t="s">
        <v>209</v>
      </c>
      <c r="D54" s="354"/>
      <c r="E54" s="354"/>
      <c r="F54" s="354"/>
      <c r="G54" s="354"/>
      <c r="H54" s="354"/>
      <c r="I54" s="354"/>
      <c r="J54" s="354"/>
      <c r="K54" s="354"/>
      <c r="L54" s="354"/>
      <c r="M54" s="354"/>
      <c r="N54" s="354"/>
    </row>
    <row r="55" spans="3:14" ht="22.5" customHeight="1">
      <c r="C55" s="39"/>
      <c r="D55" s="39"/>
      <c r="E55" s="39"/>
      <c r="F55" s="39"/>
      <c r="G55" s="40"/>
      <c r="H55" s="39"/>
      <c r="I55" s="39"/>
      <c r="J55" s="39"/>
      <c r="K55" s="39"/>
      <c r="L55" s="40"/>
      <c r="M55" s="39"/>
      <c r="N55" s="39"/>
    </row>
  </sheetData>
  <mergeCells count="38">
    <mergeCell ref="C2:N2"/>
    <mergeCell ref="C3:D5"/>
    <mergeCell ref="E3:I3"/>
    <mergeCell ref="J3:N3"/>
    <mergeCell ref="E4:F4"/>
    <mergeCell ref="G4:G5"/>
    <mergeCell ref="H4:H5"/>
    <mergeCell ref="I4:I5"/>
    <mergeCell ref="J4:K4"/>
    <mergeCell ref="L4:L5"/>
    <mergeCell ref="C30:D30"/>
    <mergeCell ref="C31:D31"/>
    <mergeCell ref="C10:C29"/>
    <mergeCell ref="M4:M5"/>
    <mergeCell ref="N4:N5"/>
    <mergeCell ref="C6:D6"/>
    <mergeCell ref="C7:D7"/>
    <mergeCell ref="C8:D8"/>
    <mergeCell ref="C9:D9"/>
    <mergeCell ref="C47:D47"/>
    <mergeCell ref="C32:C34"/>
    <mergeCell ref="C35:D35"/>
    <mergeCell ref="C36:C38"/>
    <mergeCell ref="C39:D39"/>
    <mergeCell ref="C40:D40"/>
    <mergeCell ref="C41:D41"/>
    <mergeCell ref="C42:D42"/>
    <mergeCell ref="C43:D43"/>
    <mergeCell ref="C44:D44"/>
    <mergeCell ref="C45:D45"/>
    <mergeCell ref="C46:D46"/>
    <mergeCell ref="C54:N54"/>
    <mergeCell ref="C48:D48"/>
    <mergeCell ref="C49:D49"/>
    <mergeCell ref="C50:N50"/>
    <mergeCell ref="C51:N51"/>
    <mergeCell ref="C52:N52"/>
    <mergeCell ref="C53:N5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図表1</vt:lpstr>
      <vt:lpstr>図表2</vt:lpstr>
      <vt:lpstr>図表3</vt:lpstr>
      <vt:lpstr>図表4</vt:lpstr>
      <vt:lpstr>図表5</vt:lpstr>
      <vt:lpstr>図表6</vt:lpstr>
      <vt:lpstr>図表7</vt:lpstr>
      <vt:lpstr>図表8</vt:lpstr>
      <vt:lpstr>図表9</vt:lpstr>
      <vt:lpstr>図表10</vt:lpstr>
      <vt:lpstr>図表11</vt:lpstr>
      <vt:lpstr>図表12</vt:lpstr>
      <vt:lpstr>情報インデックス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2024-05-08T05:30:24Z</dcterms:created>
  <dcterms:modified xsi:type="dcterms:W3CDTF">2024-05-08T05:30:40Z</dcterms:modified>
  <cp:category/>
  <cp:contentStatus/>
</cp:coreProperties>
</file>