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tou\Downloads\"/>
    </mc:Choice>
  </mc:AlternateContent>
  <xr:revisionPtr revIDLastSave="0" documentId="13_ncr:1_{35AED48B-A941-49C2-8A7A-AB2C76A160B4}" xr6:coauthVersionLast="47" xr6:coauthVersionMax="47" xr10:uidLastSave="{00000000-0000-0000-0000-000000000000}"/>
  <bookViews>
    <workbookView xWindow="20370" yWindow="-120" windowWidth="29040" windowHeight="15840" firstSheet="2" activeTab="11" xr2:uid="{00000000-000D-0000-FFFF-FFFF00000000}"/>
  </bookViews>
  <sheets>
    <sheet name="図表1" sheetId="13" r:id="rId1"/>
    <sheet name="図表2" sheetId="69" r:id="rId2"/>
    <sheet name="図表3" sheetId="41" r:id="rId3"/>
    <sheet name="図表4" sheetId="43" r:id="rId4"/>
    <sheet name="図表5" sheetId="40" r:id="rId5"/>
    <sheet name="図表6" sheetId="49" r:id="rId6"/>
    <sheet name="図表7" sheetId="27" r:id="rId7"/>
    <sheet name="図表8" sheetId="34" r:id="rId8"/>
    <sheet name="図表9 " sheetId="72" r:id="rId9"/>
    <sheet name="図表10" sheetId="70" r:id="rId10"/>
    <sheet name="図表11" sheetId="71" r:id="rId11"/>
    <sheet name="情報インデックス" sheetId="24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43" l="1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Q7" i="43"/>
  <c r="Q6" i="43"/>
  <c r="Q5" i="43"/>
  <c r="Q4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5" i="43"/>
  <c r="N4" i="43"/>
</calcChain>
</file>

<file path=xl/sharedStrings.xml><?xml version="1.0" encoding="utf-8"?>
<sst xmlns="http://schemas.openxmlformats.org/spreadsheetml/2006/main" count="479" uniqueCount="349">
  <si>
    <t>図表1.定期昇給、ベースアップ、賃金改善のイメージ</t>
    <rPh sb="0" eb="2">
      <t>ズヒョウ</t>
    </rPh>
    <rPh sb="4" eb="6">
      <t>テイキ</t>
    </rPh>
    <rPh sb="6" eb="8">
      <t>ショウキュウ</t>
    </rPh>
    <rPh sb="16" eb="18">
      <t>チンギン</t>
    </rPh>
    <rPh sb="18" eb="20">
      <t>カイゼン</t>
    </rPh>
    <phoneticPr fontId="2"/>
  </si>
  <si>
    <t>賃金支給額</t>
    <rPh sb="0" eb="2">
      <t>チンギン</t>
    </rPh>
    <rPh sb="2" eb="5">
      <t>シキュウガク</t>
    </rPh>
    <phoneticPr fontId="2"/>
  </si>
  <si>
    <t>ベースアップ</t>
    <phoneticPr fontId="2"/>
  </si>
  <si>
    <t>定期昇給</t>
    <rPh sb="0" eb="2">
      <t>テイキ</t>
    </rPh>
    <rPh sb="2" eb="4">
      <t>ショウキュウ</t>
    </rPh>
    <phoneticPr fontId="2"/>
  </si>
  <si>
    <t>勤続年数など</t>
    <rPh sb="0" eb="2">
      <t>キンゾク</t>
    </rPh>
    <rPh sb="2" eb="4">
      <t>ネンスウ</t>
    </rPh>
    <phoneticPr fontId="2"/>
  </si>
  <si>
    <t>（出所：日本情報マート作成）</t>
    <rPh sb="1" eb="3">
      <t>シュッショ</t>
    </rPh>
    <rPh sb="4" eb="6">
      <t>ニホン</t>
    </rPh>
    <rPh sb="6" eb="8">
      <t>ジョウホウ</t>
    </rPh>
    <rPh sb="11" eb="13">
      <t>サクセイ</t>
    </rPh>
    <phoneticPr fontId="2"/>
  </si>
  <si>
    <t>図表2.大企業と中小企業の賃上げ額の推移（金属労協）</t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</si>
  <si>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</si>
  <si>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</si>
  <si>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</si>
  <si>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</si>
  <si>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</si>
  <si>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大企業</t>
    <rPh sb="0" eb="3">
      <t>ダイキギョウ</t>
    </rPh>
    <phoneticPr fontId="2"/>
  </si>
  <si>
    <t>中小企業</t>
    <rPh sb="0" eb="2">
      <t>チュウショウ</t>
    </rPh>
    <rPh sb="2" eb="4">
      <t>キギョウ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</si>
  <si>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</si>
  <si>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</si>
  <si>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</si>
  <si>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（出所：全日本金属産業労働組合協議会「春季生活闘争」を基に作成）</t>
    <rPh sb="1" eb="3">
      <t>シュッショ</t>
    </rPh>
    <rPh sb="4" eb="7">
      <t>ゼンニホン</t>
    </rPh>
    <rPh sb="7" eb="9">
      <t>キンゾク</t>
    </rPh>
    <rPh sb="9" eb="11">
      <t>サンギョウ</t>
    </rPh>
    <rPh sb="11" eb="13">
      <t>ロウドウ</t>
    </rPh>
    <rPh sb="13" eb="15">
      <t>クミアイ</t>
    </rPh>
    <rPh sb="15" eb="18">
      <t>キョウギカイ</t>
    </rPh>
    <rPh sb="19" eb="21">
      <t>シュンキ</t>
    </rPh>
    <rPh sb="21" eb="23">
      <t>セイカツ</t>
    </rPh>
    <rPh sb="23" eb="25">
      <t>トウソウ</t>
    </rPh>
    <rPh sb="27" eb="28">
      <t>モト</t>
    </rPh>
    <rPh sb="29" eb="31">
      <t>サクセイ</t>
    </rPh>
    <phoneticPr fontId="2"/>
  </si>
  <si>
    <t>図表3.民間主要企業における春季賃上げ状況の推移</t>
    <rPh sb="0" eb="2">
      <t>ズヒョウ</t>
    </rPh>
    <rPh sb="4" eb="6">
      <t>ミンカン</t>
    </rPh>
    <rPh sb="5" eb="6">
      <t>カン</t>
    </rPh>
    <rPh sb="6" eb="8">
      <t>シュヨウ</t>
    </rPh>
    <rPh sb="8" eb="10">
      <t>キギョウ</t>
    </rPh>
    <rPh sb="14" eb="16">
      <t>シュンキ</t>
    </rPh>
    <rPh sb="16" eb="18">
      <t>チンア</t>
    </rPh>
    <rPh sb="19" eb="21">
      <t>ジョウキョウ</t>
    </rPh>
    <rPh sb="22" eb="24">
      <t>スイイ</t>
    </rPh>
    <phoneticPr fontId="2"/>
  </si>
  <si>
    <t>区分</t>
    <rPh sb="0" eb="2">
      <t>クブン</t>
    </rPh>
    <phoneticPr fontId="2"/>
  </si>
  <si>
    <t>現行ベース
（円）</t>
    <rPh sb="7" eb="8">
      <t>エン</t>
    </rPh>
    <phoneticPr fontId="2"/>
  </si>
  <si>
    <t>妥結額
（円）</t>
    <phoneticPr fontId="2"/>
  </si>
  <si>
    <t>賃上げ率
（％）</t>
    <phoneticPr fontId="2"/>
  </si>
  <si>
    <t>分散係数</t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</si>
  <si>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</si>
  <si>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</si>
  <si>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</si>
  <si>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</si>
  <si>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</si>
  <si>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</si>
  <si>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</si>
  <si>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</si>
  <si>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</si>
  <si>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</si>
  <si>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</si>
  <si>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</si>
  <si>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</si>
  <si>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</si>
  <si>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2017年</t>
    <rPh sb="4" eb="5">
      <t>ネン</t>
    </rPh>
    <phoneticPr fontId="2"/>
  </si>
  <si>
    <t>2023年</t>
    <rPh sb="4" eb="5">
      <t>ネン</t>
    </rPh>
    <phoneticPr fontId="2"/>
  </si>
  <si>
    <t>（出所：厚生労働省「民間主要企業春季賃上げ要求・妥結状況」）</t>
    <rPh sb="1" eb="3">
      <t>シュッショ</t>
    </rPh>
    <rPh sb="4" eb="6">
      <t>コウセイ</t>
    </rPh>
    <rPh sb="6" eb="9">
      <t>ロウドウショウ</t>
    </rPh>
    <phoneticPr fontId="2"/>
  </si>
  <si>
    <t>（注1）2003年までの主要企業の集計対象は、原則として、東証または大証1部上場企業のうち資本金20億円以上かつ従業員数1000人以上の労働組合がある企業です（加重平均）。2004年以降の集計対象は、原則として、資本金10億円以上かつ従業員数1000人以上の労働組合がある企業です（加重平均）。</t>
    <rPh sb="1" eb="2">
      <t>チュウ</t>
    </rPh>
    <phoneticPr fontId="2"/>
  </si>
  <si>
    <t>（注2）分散係数は、妥結額の四分位分散係数で、次の式により計算しました。なお、四分位分散係数は、妥結額の企業間のばらつきが大きいほど、その値は大きくなり、ばらつきが小さいほど値は小さくなります。</t>
    <phoneticPr fontId="2"/>
  </si>
  <si>
    <t>四分位分散係数＝　</t>
    <phoneticPr fontId="2"/>
  </si>
  <si>
    <t>第3四分位数－第1四分位数</t>
    <phoneticPr fontId="2"/>
  </si>
  <si>
    <t>2×中位数</t>
    <phoneticPr fontId="2"/>
  </si>
  <si>
    <t>集計企業数
（社）</t>
    <rPh sb="7" eb="8">
      <t>シャ</t>
    </rPh>
    <phoneticPr fontId="2"/>
  </si>
  <si>
    <t>平均年齢
（歳）</t>
    <rPh sb="6" eb="7">
      <t>サイ</t>
    </rPh>
    <phoneticPr fontId="2"/>
  </si>
  <si>
    <t>現行ベース
（円）</t>
    <rPh sb="0" eb="2">
      <t>ゲンコウ</t>
    </rPh>
    <rPh sb="7" eb="8">
      <t>エン</t>
    </rPh>
    <phoneticPr fontId="2"/>
  </si>
  <si>
    <t>要求額
（円）</t>
    <rPh sb="0" eb="3">
      <t>ヨウキュウガク</t>
    </rPh>
    <rPh sb="5" eb="6">
      <t>エン</t>
    </rPh>
    <phoneticPr fontId="2"/>
  </si>
  <si>
    <t>妥結額
（円）</t>
    <rPh sb="5" eb="6">
      <t>エン</t>
    </rPh>
    <phoneticPr fontId="2"/>
  </si>
  <si>
    <t>賃上げ率
（％）</t>
    <rPh sb="0" eb="2">
      <t>チンア</t>
    </rPh>
    <rPh sb="3" eb="4">
      <t>リツ</t>
    </rPh>
    <phoneticPr fontId="2"/>
  </si>
  <si>
    <t>社数
（社）</t>
    <rPh sb="0" eb="1">
      <t>シャ</t>
    </rPh>
    <rPh sb="1" eb="2">
      <t>スウ</t>
    </rPh>
    <rPh sb="4" eb="5">
      <t>シャ</t>
    </rPh>
    <phoneticPr fontId="2"/>
  </si>
  <si>
    <t>妥結額
（円）</t>
    <rPh sb="0" eb="2">
      <t>ダケツ</t>
    </rPh>
    <rPh sb="2" eb="3">
      <t>ガク</t>
    </rPh>
    <rPh sb="5" eb="6">
      <t>エン</t>
    </rPh>
    <phoneticPr fontId="2"/>
  </si>
  <si>
    <t>建設</t>
  </si>
  <si>
    <t>食料品・たばこ</t>
  </si>
  <si>
    <t>繊維</t>
  </si>
  <si>
    <t>紙・パルプ</t>
  </si>
  <si>
    <t>化学</t>
  </si>
  <si>
    <t>ゴム製品</t>
  </si>
  <si>
    <t>窯業</t>
  </si>
  <si>
    <t>鉄鋼</t>
  </si>
  <si>
    <t>非鉄金属</t>
  </si>
  <si>
    <t>機械</t>
  </si>
  <si>
    <t>電気機器</t>
  </si>
  <si>
    <t>造船</t>
  </si>
  <si>
    <t>精密機器</t>
  </si>
  <si>
    <t>自動車</t>
  </si>
  <si>
    <t>その他製造</t>
  </si>
  <si>
    <t>電力・ガス</t>
  </si>
  <si>
    <t>運輸</t>
  </si>
  <si>
    <t>卸・小売</t>
    <phoneticPr fontId="2"/>
  </si>
  <si>
    <t>金融・保険</t>
    <rPh sb="0" eb="2">
      <t>キンユウ</t>
    </rPh>
    <rPh sb="3" eb="5">
      <t>ホケン</t>
    </rPh>
    <phoneticPr fontId="2"/>
  </si>
  <si>
    <t>サービス</t>
  </si>
  <si>
    <t>平均</t>
    <rPh sb="0" eb="2">
      <t>ヘイキン</t>
    </rPh>
    <phoneticPr fontId="2"/>
  </si>
  <si>
    <t>（注1）集計対象企業は、妥結額（定期昇給込みの賃上げ額）などを把握できた、資本金10億円以上かつ従業員1000人以上の労働組合のある企業です。ただし、要求額については、具体的な要求額が把握できた企業について算出しています。数値は、各企業の組合員数による加重平均です。</t>
    <rPh sb="1" eb="2">
      <t>チュウ</t>
    </rPh>
    <phoneticPr fontId="2"/>
  </si>
  <si>
    <t>（注2）妥結額は、原則として定期昇給込みの平均賃上げ額を用いましたが、一部に年齢ポイント（30歳、35歳など）での妥結額（定期昇給込みの賃上げ額）を含んでいます。</t>
    <phoneticPr fontId="2"/>
  </si>
  <si>
    <t>図表5.昇給とベースアップの実施状況の推移</t>
    <rPh sb="0" eb="2">
      <t>ズヒョウ</t>
    </rPh>
    <rPh sb="4" eb="6">
      <t>ショウキュウ</t>
    </rPh>
    <rPh sb="14" eb="16">
      <t>ジッシ</t>
    </rPh>
    <rPh sb="16" eb="18">
      <t>ジョウキョウ</t>
    </rPh>
    <phoneticPr fontId="2"/>
  </si>
  <si>
    <t>暦年</t>
    <rPh sb="0" eb="2">
      <t>レキネン</t>
    </rPh>
    <phoneticPr fontId="2"/>
  </si>
  <si>
    <t>昇給とベースアップの実施状況</t>
    <phoneticPr fontId="2"/>
  </si>
  <si>
    <t>集計
企業数
（社）</t>
    <rPh sb="8" eb="9">
      <t>シャ</t>
    </rPh>
    <phoneticPr fontId="2"/>
  </si>
  <si>
    <t>昇給・ベア
ともに実施
（％）</t>
    <phoneticPr fontId="2"/>
  </si>
  <si>
    <t>昇給実施
ベアなし
（％）</t>
    <phoneticPr fontId="2"/>
  </si>
  <si>
    <t>昇給・ベア
ともに実施せず
（％）</t>
    <phoneticPr fontId="2"/>
  </si>
  <si>
    <t>月例賃金
引下げ
（％）</t>
    <rPh sb="0" eb="2">
      <t>ゲツレイ</t>
    </rPh>
    <phoneticPr fontId="2"/>
  </si>
  <si>
    <t>（出所：日本経済団体連合会「2021年1～6月実施分 昇給・ベースアップ実施状況調査結果」）</t>
    <rPh sb="6" eb="8">
      <t>ケイザイ</t>
    </rPh>
    <rPh sb="8" eb="10">
      <t>ダンタイ</t>
    </rPh>
    <rPh sb="10" eb="13">
      <t>レンゴウカイ</t>
    </rPh>
    <phoneticPr fontId="2"/>
  </si>
  <si>
    <t>賃上げ額（左目盛）</t>
    <rPh sb="0" eb="2">
      <t>チンア</t>
    </rPh>
    <rPh sb="3" eb="4">
      <t>ガク</t>
    </rPh>
    <rPh sb="5" eb="6">
      <t>ヒダリ</t>
    </rPh>
    <rPh sb="6" eb="8">
      <t>メモリ</t>
    </rPh>
    <phoneticPr fontId="2"/>
  </si>
  <si>
    <t>賃上げ率（右目盛）</t>
    <rPh sb="0" eb="2">
      <t>チンア</t>
    </rPh>
    <rPh sb="3" eb="4">
      <t>リツ</t>
    </rPh>
    <rPh sb="5" eb="6">
      <t>ミギ</t>
    </rPh>
    <rPh sb="6" eb="8">
      <t>メモ</t>
    </rPh>
    <phoneticPr fontId="2"/>
  </si>
  <si>
    <t>図表6.賃上げ額および賃上げ率の推移</t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</si>
  <si>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</si>
  <si>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</si>
  <si>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（出所：日本経済団体連合会「2021年1～6月実施分 昇給・ベースアップ実施状況調査結果」）</t>
    <phoneticPr fontId="2"/>
  </si>
  <si>
    <t>業種</t>
    <rPh sb="0" eb="2">
      <t>ギョウシュ</t>
    </rPh>
    <phoneticPr fontId="2"/>
  </si>
  <si>
    <t>社数
（社）</t>
    <rPh sb="4" eb="5">
      <t>シャ</t>
    </rPh>
    <phoneticPr fontId="2"/>
  </si>
  <si>
    <t>アップ率
（％）</t>
    <rPh sb="3" eb="4">
      <t>リツ</t>
    </rPh>
    <phoneticPr fontId="2"/>
  </si>
  <si>
    <t>非鉄･金属</t>
  </si>
  <si>
    <t>食品</t>
  </si>
  <si>
    <t>紙･パルプ</t>
  </si>
  <si>
    <t>印刷</t>
  </si>
  <si>
    <t>－</t>
  </si>
  <si>
    <t>ゴム</t>
  </si>
  <si>
    <t>機械金属</t>
  </si>
  <si>
    <t>電機</t>
  </si>
  <si>
    <t>（従）11,541</t>
  </si>
  <si>
    <t>商業</t>
  </si>
  <si>
    <t>鉄道</t>
  </si>
  <si>
    <t>貨物運送</t>
  </si>
  <si>
    <t>総平均</t>
    <rPh sb="0" eb="3">
      <t>ソウヘイキン</t>
    </rPh>
    <phoneticPr fontId="2"/>
  </si>
  <si>
    <t>製造業平均</t>
    <rPh sb="0" eb="3">
      <t>セイゾウギョウ</t>
    </rPh>
    <rPh sb="3" eb="5">
      <t>ヘイキン</t>
    </rPh>
    <phoneticPr fontId="2"/>
  </si>
  <si>
    <t>非製造業平均</t>
    <rPh sb="0" eb="1">
      <t>ヒ</t>
    </rPh>
    <rPh sb="1" eb="4">
      <t>セイゾウギョウ</t>
    </rPh>
    <rPh sb="4" eb="6">
      <t>ヘイキン</t>
    </rPh>
    <phoneticPr fontId="2"/>
  </si>
  <si>
    <t>（注3）平均欄の（   ）内は一社あたりの単純平均です。</t>
    <phoneticPr fontId="2"/>
  </si>
  <si>
    <t>（注4）（従）は従業員平均の数値を含みます。</t>
    <rPh sb="1" eb="2">
      <t>チュウ</t>
    </rPh>
    <phoneticPr fontId="2"/>
  </si>
  <si>
    <t>（注5）集計社数が2社に満たない場合など数字を伏せた業種がありますが、平均には含まれます。</t>
    <rPh sb="1" eb="2">
      <t>チュウ</t>
    </rPh>
    <rPh sb="4" eb="6">
      <t>シュウケイ</t>
    </rPh>
    <rPh sb="6" eb="7">
      <t>シャ</t>
    </rPh>
    <rPh sb="7" eb="8">
      <t>スウ</t>
    </rPh>
    <rPh sb="10" eb="11">
      <t>シャ</t>
    </rPh>
    <rPh sb="12" eb="13">
      <t>ミ</t>
    </rPh>
    <rPh sb="16" eb="18">
      <t>バアイ</t>
    </rPh>
    <rPh sb="20" eb="22">
      <t>スウジ</t>
    </rPh>
    <rPh sb="23" eb="24">
      <t>フ</t>
    </rPh>
    <rPh sb="26" eb="28">
      <t>ギョウシュ</t>
    </rPh>
    <rPh sb="35" eb="37">
      <t>ヘイキン</t>
    </rPh>
    <rPh sb="39" eb="40">
      <t>フク</t>
    </rPh>
    <phoneticPr fontId="2"/>
  </si>
  <si>
    <t>（注6）上記妥結額は、定期昇給（賃金体系維持分）等を含みます。</t>
    <phoneticPr fontId="2"/>
  </si>
  <si>
    <t>妥結額
（円）</t>
    <rPh sb="0" eb="3">
      <t>ダケツガク</t>
    </rPh>
    <rPh sb="5" eb="6">
      <t>エン</t>
    </rPh>
    <phoneticPr fontId="2"/>
  </si>
  <si>
    <t>増減率
（％）</t>
    <rPh sb="0" eb="2">
      <t>ゾウゲン</t>
    </rPh>
    <rPh sb="2" eb="3">
      <t>リツ</t>
    </rPh>
    <phoneticPr fontId="2"/>
  </si>
  <si>
    <t>製造業</t>
    <phoneticPr fontId="2"/>
  </si>
  <si>
    <t>鉄鋼・非鉄金属</t>
  </si>
  <si>
    <t>輸送用機器</t>
  </si>
  <si>
    <t>印刷・出版</t>
  </si>
  <si>
    <t>その他製造業</t>
  </si>
  <si>
    <t>製造業平均</t>
  </si>
  <si>
    <t>非製造業</t>
    <phoneticPr fontId="2"/>
  </si>
  <si>
    <t>金融</t>
  </si>
  <si>
    <t>運輸・通信</t>
  </si>
  <si>
    <t>土木・建設</t>
  </si>
  <si>
    <t>ガス・電気</t>
  </si>
  <si>
    <t>その他非製造業</t>
  </si>
  <si>
    <t>非製造業平均</t>
  </si>
  <si>
    <t>総平均</t>
  </si>
  <si>
    <t>規模別</t>
    <rPh sb="0" eb="2">
      <t>キボ</t>
    </rPh>
    <rPh sb="2" eb="3">
      <t>ベツ</t>
    </rPh>
    <phoneticPr fontId="2"/>
  </si>
  <si>
    <t>100人未満</t>
    <rPh sb="3" eb="4">
      <t>ニン</t>
    </rPh>
    <rPh sb="4" eb="6">
      <t>ミマン</t>
    </rPh>
    <phoneticPr fontId="2"/>
  </si>
  <si>
    <t>100～300人未満</t>
    <rPh sb="7" eb="8">
      <t>ニン</t>
    </rPh>
    <rPh sb="8" eb="10">
      <t>ミマン</t>
    </rPh>
    <phoneticPr fontId="2"/>
  </si>
  <si>
    <t>300～500人未満</t>
    <rPh sb="7" eb="8">
      <t>ニン</t>
    </rPh>
    <rPh sb="8" eb="10">
      <t>ミマン</t>
    </rPh>
    <phoneticPr fontId="2"/>
  </si>
  <si>
    <t>（注1）調査対象は、原則として従業員数500人未満、17業種754社です。</t>
    <phoneticPr fontId="2"/>
  </si>
  <si>
    <t>（注3）上記妥結額は、定期昇給（賃金体系維持分）などを含みます。</t>
    <phoneticPr fontId="2"/>
  </si>
  <si>
    <t>区分</t>
  </si>
  <si>
    <t>要求状況</t>
    <phoneticPr fontId="2"/>
  </si>
  <si>
    <t>妥結状況</t>
    <phoneticPr fontId="2"/>
  </si>
  <si>
    <t>全規模</t>
  </si>
  <si>
    <t>対
前年比
（％）</t>
    <phoneticPr fontId="2"/>
  </si>
  <si>
    <t>前年額
（円）</t>
    <rPh sb="5" eb="6">
      <t>エン</t>
    </rPh>
    <phoneticPr fontId="2"/>
  </si>
  <si>
    <t>賃上げ率（％）</t>
    <rPh sb="0" eb="2">
      <t>チンア</t>
    </rPh>
    <rPh sb="3" eb="4">
      <t>リツ</t>
    </rPh>
    <phoneticPr fontId="2"/>
  </si>
  <si>
    <t>件数（件）</t>
    <rPh sb="3" eb="4">
      <t>ケン</t>
    </rPh>
    <phoneticPr fontId="2"/>
  </si>
  <si>
    <t>平均額
（円）</t>
    <rPh sb="5" eb="6">
      <t>エン</t>
    </rPh>
    <phoneticPr fontId="2"/>
  </si>
  <si>
    <t>件数
（件）</t>
    <rPh sb="4" eb="5">
      <t>ケン</t>
    </rPh>
    <phoneticPr fontId="2"/>
  </si>
  <si>
    <t>漁業</t>
    <phoneticPr fontId="2"/>
  </si>
  <si>
    <t>鉱業、採石業、砂利採取業</t>
    <phoneticPr fontId="2"/>
  </si>
  <si>
    <t>建設業</t>
    <rPh sb="0" eb="2">
      <t>ケンセツ</t>
    </rPh>
    <phoneticPr fontId="2"/>
  </si>
  <si>
    <t>食料品、たばこ</t>
    <phoneticPr fontId="2"/>
  </si>
  <si>
    <t>繊維、衣服</t>
    <phoneticPr fontId="2"/>
  </si>
  <si>
    <t>木材、家具装備品</t>
  </si>
  <si>
    <t>パルプ、紙、紙製品</t>
    <phoneticPr fontId="2"/>
  </si>
  <si>
    <t>印刷・同関連</t>
  </si>
  <si>
    <t>化学工業</t>
    <phoneticPr fontId="2"/>
  </si>
  <si>
    <t>石油・石炭製品</t>
  </si>
  <si>
    <t>プラスチック製品</t>
    <phoneticPr fontId="2"/>
  </si>
  <si>
    <t>ゴム製品</t>
    <phoneticPr fontId="2"/>
  </si>
  <si>
    <t>なめし革・毛皮</t>
  </si>
  <si>
    <t>窯業・土石製品</t>
  </si>
  <si>
    <t>鉄鋼業</t>
    <rPh sb="0" eb="2">
      <t>テッコウ</t>
    </rPh>
    <rPh sb="2" eb="3">
      <t>ギョウ</t>
    </rPh>
    <phoneticPr fontId="2"/>
  </si>
  <si>
    <t>非鉄金属</t>
    <rPh sb="0" eb="1">
      <t>ヒ</t>
    </rPh>
    <rPh sb="2" eb="4">
      <t>キンゾク</t>
    </rPh>
    <rPh sb="3" eb="4">
      <t>ゾク</t>
    </rPh>
    <phoneticPr fontId="2"/>
  </si>
  <si>
    <t>金属製品</t>
    <rPh sb="0" eb="2">
      <t>キンゾク</t>
    </rPh>
    <rPh sb="2" eb="4">
      <t>セイヒン</t>
    </rPh>
    <phoneticPr fontId="2"/>
  </si>
  <si>
    <t>機械器具製造業</t>
    <phoneticPr fontId="2"/>
  </si>
  <si>
    <t>電子部品・デバイス・電子回路製造業</t>
    <phoneticPr fontId="2"/>
  </si>
  <si>
    <t>電気機械器具</t>
  </si>
  <si>
    <t>情報通信機械器具製造業</t>
    <phoneticPr fontId="2"/>
  </si>
  <si>
    <t>輸送用機械器具</t>
  </si>
  <si>
    <t>その他製造</t>
    <rPh sb="2" eb="3">
      <t>タ</t>
    </rPh>
    <rPh sb="3" eb="5">
      <t>セイゾウ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</si>
  <si>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</si>
  <si>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</si>
  <si>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通信・放送</t>
    <rPh sb="0" eb="2">
      <t>ツウシン</t>
    </rPh>
    <rPh sb="3" eb="5">
      <t>ホウソウ</t>
    </rPh>
    <phoneticPr fontId="2"/>
  </si>
  <si>
    <t>情報サービス</t>
    <rPh sb="0" eb="2">
      <t>ジョウホウ</t>
    </rPh>
    <phoneticPr fontId="2"/>
  </si>
  <si>
    <t>情報制作（出版等）</t>
  </si>
  <si>
    <t>運輸業、郵便業</t>
  </si>
  <si>
    <t>私鉄・バス</t>
    <rPh sb="0" eb="2">
      <t>シテツ</t>
    </rPh>
    <phoneticPr fontId="2"/>
  </si>
  <si>
    <t>道路貨物運送</t>
    <rPh sb="0" eb="2">
      <t>ドウロ</t>
    </rPh>
    <rPh sb="2" eb="4">
      <t>カモツ</t>
    </rPh>
    <rPh sb="4" eb="6">
      <t>ウンソウ</t>
    </rPh>
    <phoneticPr fontId="2"/>
  </si>
  <si>
    <t>その他運輸</t>
    <rPh sb="2" eb="3">
      <t>タ</t>
    </rPh>
    <rPh sb="3" eb="5">
      <t>ウンユ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</si>
  <si>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</si>
  <si>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</si>
  <si>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不動産業、物品賃貸業</t>
  </si>
  <si>
    <t>学術研究、専門・技術サービス業</t>
    <phoneticPr fontId="2"/>
  </si>
  <si>
    <t>宿泊業、飲食サービス業</t>
  </si>
  <si>
    <t>生活関連サービス業、娯楽業</t>
    <phoneticPr fontId="2"/>
  </si>
  <si>
    <t>医療、福祉</t>
    <rPh sb="3" eb="5">
      <t>フクシ</t>
    </rPh>
    <phoneticPr fontId="2"/>
  </si>
  <si>
    <t>教育、学習支援</t>
    <phoneticPr fontId="2"/>
  </si>
  <si>
    <t>複合サービス事業</t>
    <phoneticPr fontId="2"/>
  </si>
  <si>
    <t>サービス業（その他）</t>
    <phoneticPr fontId="2"/>
  </si>
  <si>
    <t>（注1）金額は原則として組合員平均です。</t>
    <phoneticPr fontId="2"/>
  </si>
  <si>
    <t>（注2）平均賃金は基準内賃金（毎月決まって支給されているもので通勤費を除いたもの）です。</t>
    <rPh sb="4" eb="6">
      <t>ヘイキン</t>
    </rPh>
    <rPh sb="6" eb="8">
      <t>チンギン</t>
    </rPh>
    <rPh sb="9" eb="12">
      <t>キジュンナイ</t>
    </rPh>
    <rPh sb="12" eb="14">
      <t>チンギン</t>
    </rPh>
    <rPh sb="15" eb="17">
      <t>マイツキ</t>
    </rPh>
    <rPh sb="17" eb="18">
      <t>キ</t>
    </rPh>
    <rPh sb="21" eb="23">
      <t>シキュウ</t>
    </rPh>
    <rPh sb="31" eb="33">
      <t>ツウキン</t>
    </rPh>
    <rPh sb="33" eb="34">
      <t>ヒ</t>
    </rPh>
    <rPh sb="35" eb="36">
      <t>ノゾ</t>
    </rPh>
    <phoneticPr fontId="2"/>
  </si>
  <si>
    <t>（注3）加重平均とは、組合員1人当たりの平均です。</t>
    <rPh sb="1" eb="2">
      <t>チュウ</t>
    </rPh>
    <phoneticPr fontId="2"/>
  </si>
  <si>
    <t>（注4）該当の値がない場合は空欄で表示しています。</t>
    <rPh sb="14" eb="16">
      <t>クウラン</t>
    </rPh>
    <phoneticPr fontId="2"/>
  </si>
  <si>
    <t>要求状況</t>
    <rPh sb="0" eb="2">
      <t>ヨウキュウ</t>
    </rPh>
    <rPh sb="2" eb="4">
      <t>ジョウキョウ</t>
    </rPh>
    <phoneticPr fontId="2"/>
  </si>
  <si>
    <t>妥結状況</t>
    <rPh sb="0" eb="1">
      <t>オダ</t>
    </rPh>
    <rPh sb="1" eb="2">
      <t>ケツ</t>
    </rPh>
    <rPh sb="2" eb="3">
      <t>ジョウ</t>
    </rPh>
    <rPh sb="3" eb="4">
      <t>イワン</t>
    </rPh>
    <phoneticPr fontId="2"/>
  </si>
  <si>
    <t>要求額
（円）</t>
    <rPh sb="0" eb="1">
      <t>ヨウ</t>
    </rPh>
    <rPh sb="1" eb="2">
      <t>モトム</t>
    </rPh>
    <rPh sb="2" eb="3">
      <t>ガク</t>
    </rPh>
    <phoneticPr fontId="2"/>
  </si>
  <si>
    <t>集計
組合数
（組合）</t>
    <rPh sb="0" eb="2">
      <t>シュウケイ</t>
    </rPh>
    <rPh sb="3" eb="5">
      <t>クミアイ</t>
    </rPh>
    <rPh sb="5" eb="6">
      <t>スウ</t>
    </rPh>
    <phoneticPr fontId="2"/>
  </si>
  <si>
    <t>妥結人数
（人）</t>
    <rPh sb="0" eb="2">
      <t>ダケツ</t>
    </rPh>
    <rPh sb="2" eb="3">
      <t>ニン</t>
    </rPh>
    <rPh sb="3" eb="4">
      <t>スウ</t>
    </rPh>
    <phoneticPr fontId="2"/>
  </si>
  <si>
    <t>平均賃金（円）</t>
    <rPh sb="0" eb="2">
      <t>ヘイキン</t>
    </rPh>
    <rPh sb="2" eb="4">
      <t>チンギン</t>
    </rPh>
    <rPh sb="5" eb="6">
      <t>エン</t>
    </rPh>
    <phoneticPr fontId="2"/>
  </si>
  <si>
    <t>妥結額
（円）</t>
    <rPh sb="0" eb="2">
      <t>ダケツ</t>
    </rPh>
    <rPh sb="2" eb="3">
      <t>ガク</t>
    </rPh>
    <phoneticPr fontId="2"/>
  </si>
  <si>
    <t>全産業計</t>
    <rPh sb="0" eb="1">
      <t>ゼン</t>
    </rPh>
    <rPh sb="1" eb="2">
      <t>サン</t>
    </rPh>
    <rPh sb="2" eb="3">
      <t>ギョウ</t>
    </rPh>
    <rPh sb="3" eb="4">
      <t>ケイ</t>
    </rPh>
    <phoneticPr fontId="2"/>
  </si>
  <si>
    <t>製造業平均</t>
    <rPh sb="0" eb="1">
      <t>セイ</t>
    </rPh>
    <rPh sb="1" eb="2">
      <t>ヅクリ</t>
    </rPh>
    <rPh sb="2" eb="3">
      <t>ギョウ</t>
    </rPh>
    <rPh sb="3" eb="5">
      <t>ヘイキン</t>
    </rPh>
    <phoneticPr fontId="2"/>
  </si>
  <si>
    <t>食料品・たばこ</t>
    <rPh sb="0" eb="3">
      <t>ショクリョウヒン</t>
    </rPh>
    <phoneticPr fontId="2"/>
  </si>
  <si>
    <t>繊維、衣服</t>
    <rPh sb="0" eb="2">
      <t>センイ</t>
    </rPh>
    <rPh sb="3" eb="5">
      <t>イフク</t>
    </rPh>
    <phoneticPr fontId="2"/>
  </si>
  <si>
    <t>木材、家具・装備品</t>
    <rPh sb="0" eb="2">
      <t>モクザイ</t>
    </rPh>
    <rPh sb="3" eb="5">
      <t>カグ</t>
    </rPh>
    <rPh sb="6" eb="9">
      <t>ソウビヒン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</si>
  <si>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</si>
  <si>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印刷・同関連</t>
    <rPh sb="0" eb="2">
      <t>インサツ</t>
    </rPh>
    <rPh sb="3" eb="4">
      <t>ドウ</t>
    </rPh>
    <rPh sb="4" eb="6">
      <t>カンレン</t>
    </rPh>
    <phoneticPr fontId="2"/>
  </si>
  <si>
    <t>化学</t>
    <rPh sb="0" eb="2">
      <t>カガク</t>
    </rPh>
    <phoneticPr fontId="2"/>
  </si>
  <si>
    <t>石油・石炭製品</t>
    <rPh sb="0" eb="2">
      <t>セキユ</t>
    </rPh>
    <rPh sb="3" eb="5">
      <t>セキタン</t>
    </rPh>
    <rPh sb="5" eb="7">
      <t>セイヒン</t>
    </rPh>
    <phoneticPr fontId="2"/>
  </si>
  <si>
    <t>プラスチック製品</t>
    <rPh sb="6" eb="8">
      <t>セイヒン</t>
    </rPh>
    <phoneticPr fontId="2"/>
  </si>
  <si>
    <t>ゴム、皮革製品</t>
    <rPh sb="3" eb="5">
      <t>ヒカク</t>
    </rPh>
    <rPh sb="5" eb="7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</si>
  <si>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</si>
  <si>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</t>
    <rPh sb="0" eb="2">
      <t>テッコウ</t>
    </rPh>
    <phoneticPr fontId="2"/>
  </si>
  <si>
    <t>非鉄金属</t>
    <rPh sb="0" eb="2">
      <t>ヒテツ</t>
    </rPh>
    <rPh sb="2" eb="4">
      <t>キンゾク</t>
    </rPh>
    <phoneticPr fontId="2"/>
  </si>
  <si>
    <t>機械器具</t>
    <rPh sb="0" eb="2">
      <t>キカイ</t>
    </rPh>
    <rPh sb="2" eb="4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</si>
  <si>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</si>
  <si>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電気機械器具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</si>
  <si>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</si>
  <si>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</si>
  <si>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</t>
    <rPh sb="2" eb="3">
      <t>タ</t>
    </rPh>
    <rPh sb="4" eb="6">
      <t>セイゾウ</t>
    </rPh>
    <phoneticPr fontId="2"/>
  </si>
  <si>
    <t>農林水産業</t>
    <rPh sb="0" eb="2">
      <t>ノウリン</t>
    </rPh>
    <rPh sb="2" eb="5">
      <t>スイサンギョウ</t>
    </rPh>
    <phoneticPr fontId="2"/>
  </si>
  <si>
    <t>鉱業・採石・砂利</t>
    <rPh sb="0" eb="2">
      <t>コウギョウ</t>
    </rPh>
    <rPh sb="3" eb="5">
      <t>サイセキ</t>
    </rPh>
    <rPh sb="6" eb="8">
      <t>ジャリ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</si>
  <si>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</si>
  <si>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</si>
  <si>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</si>
  <si>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</si>
  <si>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</si>
  <si>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金融・保険、不動産、物品賃貸業</t>
    <rPh sb="0" eb="2">
      <t>キンユウ</t>
    </rPh>
    <rPh sb="3" eb="5">
      <t>ホケン</t>
    </rPh>
    <rPh sb="6" eb="9">
      <t>フドウサン</t>
    </rPh>
    <rPh sb="10" eb="12">
      <t>ブッピン</t>
    </rPh>
    <rPh sb="12" eb="15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</si>
  <si>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</si>
  <si>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</si>
  <si>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</si>
  <si>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医療、福祉、教育、学習支援業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2"/>
  </si>
  <si>
    <t>複合サービス事業、サービス業</t>
    <rPh sb="0" eb="2">
      <t>フクゴウ</t>
    </rPh>
    <rPh sb="6" eb="7">
      <t>ジ</t>
    </rPh>
    <rPh sb="7" eb="8">
      <t>ギョウ</t>
    </rPh>
    <rPh sb="13" eb="14">
      <t>ギョウ</t>
    </rPh>
    <phoneticPr fontId="2"/>
  </si>
  <si>
    <t>（出所：大阪府商工労働部「春季賃上げ要求・妥結状況」）</t>
    <phoneticPr fontId="2"/>
  </si>
  <si>
    <t>（注）集計データがない場合は空欄で表示しています。</t>
    <rPh sb="3" eb="5">
      <t>シュウケイ</t>
    </rPh>
    <phoneticPr fontId="2"/>
  </si>
  <si>
    <t>企業数
（社）</t>
    <rPh sb="0" eb="1">
      <t>キ</t>
    </rPh>
    <rPh sb="1" eb="2">
      <t>ギョウ</t>
    </rPh>
    <rPh sb="2" eb="3">
      <t>スウ</t>
    </rPh>
    <rPh sb="5" eb="6">
      <t>シャ</t>
    </rPh>
    <phoneticPr fontId="2"/>
  </si>
  <si>
    <t>要求金額</t>
    <phoneticPr fontId="2"/>
  </si>
  <si>
    <t>妥結金額</t>
  </si>
  <si>
    <t>平均
賃上げ率
（％）</t>
    <rPh sb="0" eb="2">
      <t>ヘイキン</t>
    </rPh>
    <rPh sb="3" eb="5">
      <t>チンア</t>
    </rPh>
    <rPh sb="6" eb="7">
      <t>リツ</t>
    </rPh>
    <phoneticPr fontId="2"/>
  </si>
  <si>
    <t>全企業</t>
  </si>
  <si>
    <t>食料品、飲料・たばこ・飼料</t>
    <phoneticPr fontId="2"/>
  </si>
  <si>
    <t>繊維工業</t>
    <phoneticPr fontId="2"/>
  </si>
  <si>
    <t>木材、家具・装備品</t>
    <phoneticPr fontId="2"/>
  </si>
  <si>
    <t>パルプ・紙・紙加工品</t>
    <phoneticPr fontId="2"/>
  </si>
  <si>
    <t>印刷・同関連</t>
    <phoneticPr fontId="2"/>
  </si>
  <si>
    <t>ゴム、皮革製品</t>
    <phoneticPr fontId="2"/>
  </si>
  <si>
    <t>窯業・土石製品</t>
    <phoneticPr fontId="2"/>
  </si>
  <si>
    <t>鉄鋼業</t>
    <phoneticPr fontId="2"/>
  </si>
  <si>
    <t>非鉄金属</t>
    <phoneticPr fontId="2"/>
  </si>
  <si>
    <t>金属製品</t>
    <phoneticPr fontId="2"/>
  </si>
  <si>
    <t>情報通信機械器具</t>
    <phoneticPr fontId="2"/>
  </si>
  <si>
    <t>輸送用機械器具</t>
    <phoneticPr fontId="2"/>
  </si>
  <si>
    <t>その他製造業</t>
    <phoneticPr fontId="2"/>
  </si>
  <si>
    <t>非製造業</t>
    <rPh sb="0" eb="4">
      <t>ヒセイゾウギョウ</t>
    </rPh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</si>
  <si>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</si>
  <si>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</si>
  <si>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</si>
  <si>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金融業，保険業、不動産業，物品賃貸業</t>
    <phoneticPr fontId="2"/>
  </si>
  <si>
    <t>学術研究、専門･技術サービス業</t>
    <phoneticPr fontId="2"/>
  </si>
  <si>
    <t>×</t>
  </si>
  <si>
    <t>宿泊業，飲食サービス業</t>
    <phoneticPr fontId="2"/>
  </si>
  <si>
    <t>教育，学習支援業、医療，福祉</t>
    <phoneticPr fontId="2"/>
  </si>
  <si>
    <t>複合サービス事業、サービス業</t>
    <phoneticPr fontId="2"/>
  </si>
  <si>
    <t>（出所：愛知県労働局労働福祉課「愛知県内の企業における2023年春季賃上げ要求・妥結状況調査結果について」）</t>
    <phoneticPr fontId="2"/>
  </si>
  <si>
    <t>民間主要企業春季賃上げ要求・妥結状況</t>
    <rPh sb="0" eb="2">
      <t>ミンカン</t>
    </rPh>
    <phoneticPr fontId="2"/>
  </si>
  <si>
    <t>調査主体</t>
    <rPh sb="0" eb="2">
      <t>チョウサ</t>
    </rPh>
    <rPh sb="2" eb="4">
      <t>シュタイ</t>
    </rPh>
    <phoneticPr fontId="2"/>
  </si>
  <si>
    <t>厚生労働省</t>
    <rPh sb="0" eb="2">
      <t>コウセイ</t>
    </rPh>
    <rPh sb="2" eb="5">
      <t>ロウドウショウ</t>
    </rPh>
    <phoneticPr fontId="2"/>
  </si>
  <si>
    <t>調査目的</t>
    <phoneticPr fontId="2"/>
  </si>
  <si>
    <t>労使交渉の実情を把握するため、民間主要企業の春季賃上げ要求・妥結状況を毎年、集計している。</t>
    <phoneticPr fontId="2"/>
  </si>
  <si>
    <t>調査対象</t>
    <phoneticPr fontId="2"/>
  </si>
  <si>
    <t>資本金10億円以上かつ従業員1000人以上の労働組合のある企業のうち、妥結額（定期昇給込みの賃上げ額）などを把握できた先。</t>
    <rPh sb="59" eb="60">
      <t>サキ</t>
    </rPh>
    <phoneticPr fontId="2"/>
  </si>
  <si>
    <t>調査サイクル</t>
    <phoneticPr fontId="2"/>
  </si>
  <si>
    <t>毎年</t>
    <phoneticPr fontId="2"/>
  </si>
  <si>
    <t>公表時期</t>
    <phoneticPr fontId="2"/>
  </si>
  <si>
    <t>毎年7～9月ごろ</t>
    <rPh sb="0" eb="2">
      <t>マイトシ</t>
    </rPh>
    <rPh sb="5" eb="6">
      <t>ガツ</t>
    </rPh>
    <phoneticPr fontId="2"/>
  </si>
  <si>
    <t>URL</t>
    <phoneticPr fontId="2"/>
  </si>
  <si>
    <t>https://www.mhlw.go.jp/stf/seisakunitsuite/bunya/koyou_roudou/roudouseisaku/shuntou/roushi-c1.html</t>
    <phoneticPr fontId="2"/>
  </si>
  <si>
    <t>（注）URLは、「民間主要企業春季賃上げ集計」のものです。</t>
    <rPh sb="1" eb="2">
      <t>チュウ</t>
    </rPh>
    <rPh sb="9" eb="11">
      <t>ミンカン</t>
    </rPh>
    <rPh sb="11" eb="13">
      <t>シュヨウ</t>
    </rPh>
    <rPh sb="13" eb="15">
      <t>キギョウ</t>
    </rPh>
    <rPh sb="15" eb="17">
      <t>シュンキ</t>
    </rPh>
    <rPh sb="17" eb="19">
      <t>チンア</t>
    </rPh>
    <rPh sb="20" eb="22">
      <t>シュウケイ</t>
    </rPh>
    <phoneticPr fontId="2"/>
  </si>
  <si>
    <t xml:space="preserve">1～6月実施分 昇給・ベースアップ実施状況調査結果 </t>
    <phoneticPr fontId="2"/>
  </si>
  <si>
    <t>一般社団法人日本経済団体連合会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2"/>
  </si>
  <si>
    <t>制度昇給やベースアップなど月例賃金引上げの実態と動向を把握し、今後の参考とするために1953年より毎年実施している（東京経営者協会との共同調査）。</t>
    <phoneticPr fontId="2"/>
  </si>
  <si>
    <t>経団連企業会員および東京経営者協会会員企業。</t>
    <phoneticPr fontId="2"/>
  </si>
  <si>
    <t>http://www.keidanren.or.jp/policy/index09.html</t>
    <phoneticPr fontId="2"/>
  </si>
  <si>
    <t>（注）URLは、「提言・報告書 /労働政策、労使関係、人事賃金」のものです。</t>
    <rPh sb="1" eb="2">
      <t>チュウ</t>
    </rPh>
    <rPh sb="9" eb="11">
      <t>テイゲン</t>
    </rPh>
    <rPh sb="12" eb="15">
      <t>ホウコクショ</t>
    </rPh>
    <phoneticPr fontId="2"/>
  </si>
  <si>
    <t>春季労使交渉・大手企業業種別妥結結果、春季労使交渉・中小企業業種別妥結結果</t>
    <rPh sb="0" eb="2">
      <t>シュンキ</t>
    </rPh>
    <rPh sb="2" eb="4">
      <t>ロウシ</t>
    </rPh>
    <rPh sb="4" eb="6">
      <t>コウショウ</t>
    </rPh>
    <rPh sb="7" eb="9">
      <t>オオテ</t>
    </rPh>
    <rPh sb="9" eb="11">
      <t>キギョウ</t>
    </rPh>
    <rPh sb="11" eb="13">
      <t>ギョウシュ</t>
    </rPh>
    <rPh sb="13" eb="14">
      <t>ベツ</t>
    </rPh>
    <rPh sb="14" eb="16">
      <t>ダケツ</t>
    </rPh>
    <rPh sb="16" eb="18">
      <t>ケッカ</t>
    </rPh>
    <rPh sb="26" eb="28">
      <t>チュウショウ</t>
    </rPh>
    <phoneticPr fontId="2"/>
  </si>
  <si>
    <t>毎年</t>
    <rPh sb="0" eb="2">
      <t>マイトシ</t>
    </rPh>
    <phoneticPr fontId="2"/>
  </si>
  <si>
    <t>毎年6～8月ごろ</t>
    <rPh sb="0" eb="2">
      <t>マイトシ</t>
    </rPh>
    <rPh sb="5" eb="6">
      <t>ガツ</t>
    </rPh>
    <phoneticPr fontId="2"/>
  </si>
  <si>
    <t>経済要求・妥結状況調査</t>
    <phoneticPr fontId="2"/>
  </si>
  <si>
    <t>東京都産業労働局</t>
    <rPh sb="0" eb="3">
      <t>トウキョウト</t>
    </rPh>
    <rPh sb="3" eb="5">
      <t>サンギョウ</t>
    </rPh>
    <rPh sb="5" eb="7">
      <t>ロウドウ</t>
    </rPh>
    <rPh sb="7" eb="8">
      <t>キョク</t>
    </rPh>
    <phoneticPr fontId="2"/>
  </si>
  <si>
    <t>毎年6～7月ごろ</t>
    <rPh sb="0" eb="2">
      <t>マイトシ</t>
    </rPh>
    <phoneticPr fontId="2"/>
  </si>
  <si>
    <t>http://www.hataraku.metro.tokyo.jp/sodan/chousa/youkyu-daketsu/</t>
    <phoneticPr fontId="2"/>
  </si>
  <si>
    <t>春季賃上げ要求・妥協状況</t>
    <rPh sb="0" eb="2">
      <t>シュンキ</t>
    </rPh>
    <rPh sb="2" eb="4">
      <t>チンア</t>
    </rPh>
    <rPh sb="5" eb="7">
      <t>ヨウキュウ</t>
    </rPh>
    <rPh sb="8" eb="10">
      <t>ダキョウ</t>
    </rPh>
    <rPh sb="10" eb="12">
      <t>ジョウキョウ</t>
    </rPh>
    <phoneticPr fontId="2"/>
  </si>
  <si>
    <t>大阪府商工労働部</t>
    <phoneticPr fontId="2"/>
  </si>
  <si>
    <t>http://www.pref.osaka.lg.jp/sogorodo/chousa/</t>
    <phoneticPr fontId="2"/>
  </si>
  <si>
    <t>（注）URLは、「労働に関する各種調査結果」のものです。</t>
    <rPh sb="1" eb="2">
      <t>チュウ</t>
    </rPh>
    <phoneticPr fontId="2"/>
  </si>
  <si>
    <t>県内企業の春季賃上げ、夏季一時金及び年末一時金要求・妥結状況調査結果</t>
    <phoneticPr fontId="2"/>
  </si>
  <si>
    <t>愛知県労働局労働福祉課</t>
    <rPh sb="5" eb="6">
      <t>キョク</t>
    </rPh>
    <rPh sb="6" eb="8">
      <t>ロウドウ</t>
    </rPh>
    <rPh sb="8" eb="10">
      <t>フクシ</t>
    </rPh>
    <rPh sb="10" eb="11">
      <t>カ</t>
    </rPh>
    <phoneticPr fontId="2"/>
  </si>
  <si>
    <t>毎年6～8月ごろ</t>
    <rPh sb="0" eb="2">
      <t>マイトシ</t>
    </rPh>
    <phoneticPr fontId="2"/>
  </si>
  <si>
    <t>https://www.pref.aichi.jp/soshiki/rodofukushi/0000052467.html</t>
    <phoneticPr fontId="2"/>
  </si>
  <si>
    <t>(6,904)</t>
    <phoneticPr fontId="2"/>
  </si>
  <si>
    <t>(7,395)</t>
    <phoneticPr fontId="2"/>
  </si>
  <si>
    <t>（注4）製造業平均、非製造業平均、総平均欄の（）内の数値は、単純平均で算出しています。</t>
    <rPh sb="4" eb="7">
      <t>セイゾウギョウ</t>
    </rPh>
    <rPh sb="7" eb="9">
      <t>ヘイキン</t>
    </rPh>
    <rPh sb="10" eb="14">
      <t>ヒセイゾウギョウ</t>
    </rPh>
    <rPh sb="14" eb="16">
      <t>ヘイキン</t>
    </rPh>
    <rPh sb="17" eb="20">
      <t>ソウヘイキン</t>
    </rPh>
    <rPh sb="20" eb="21">
      <t>ラン</t>
    </rPh>
    <rPh sb="24" eb="25">
      <t>ナイ</t>
    </rPh>
    <rPh sb="26" eb="28">
      <t>スウチ</t>
    </rPh>
    <rPh sb="30" eb="32">
      <t>タンジュン</t>
    </rPh>
    <rPh sb="32" eb="34">
      <t>ヘイキン</t>
    </rPh>
    <rPh sb="35" eb="37">
      <t>サンシュツ</t>
    </rPh>
    <phoneticPr fontId="2"/>
  </si>
  <si>
    <t>(7,616)</t>
    <phoneticPr fontId="2"/>
  </si>
  <si>
    <t>(8,028)</t>
    <phoneticPr fontId="2"/>
  </si>
  <si>
    <t>(7,633)</t>
    <phoneticPr fontId="2"/>
  </si>
  <si>
    <t>（注2）昇給とは、定期昇給や賃金カーブ維持分、昇格・昇進昇給、諸手当の引き上げなどの月例賃金の増額をいいます。</t>
    <rPh sb="1" eb="2">
      <t>チュウ</t>
    </rPh>
    <rPh sb="4" eb="6">
      <t>ショウキュウ</t>
    </rPh>
    <rPh sb="9" eb="11">
      <t>テイキ</t>
    </rPh>
    <rPh sb="11" eb="13">
      <t>ショウキュウ</t>
    </rPh>
    <rPh sb="14" eb="16">
      <t>チンギン</t>
    </rPh>
    <rPh sb="19" eb="21">
      <t>イジ</t>
    </rPh>
    <rPh sb="21" eb="22">
      <t>ブン</t>
    </rPh>
    <rPh sb="23" eb="25">
      <t>ショウカク</t>
    </rPh>
    <rPh sb="26" eb="28">
      <t>ショウシン</t>
    </rPh>
    <rPh sb="28" eb="30">
      <t>ショウキュウ</t>
    </rPh>
    <rPh sb="31" eb="34">
      <t>ショテアテ</t>
    </rPh>
    <rPh sb="35" eb="36">
      <t>ヒ</t>
    </rPh>
    <rPh sb="37" eb="38">
      <t>ア</t>
    </rPh>
    <rPh sb="42" eb="44">
      <t>ゲツレイ</t>
    </rPh>
    <rPh sb="44" eb="46">
      <t>チンギン</t>
    </rPh>
    <rPh sb="47" eb="49">
      <t>ゾウガク</t>
    </rPh>
    <phoneticPr fontId="2"/>
  </si>
  <si>
    <t>（注3）昇給とベースアップの区別のある企業を対象に集計しています。</t>
    <rPh sb="1" eb="2">
      <t>チュウ</t>
    </rPh>
    <rPh sb="4" eb="6">
      <t>ショウキュウ</t>
    </rPh>
    <rPh sb="14" eb="16">
      <t>クベツ</t>
    </rPh>
    <rPh sb="19" eb="21">
      <t>キギョウ</t>
    </rPh>
    <rPh sb="22" eb="24">
      <t>タイショウ</t>
    </rPh>
    <rPh sb="25" eb="27">
      <t>シュウケイ</t>
    </rPh>
    <phoneticPr fontId="2"/>
  </si>
  <si>
    <t>（注4）小数点以下第2位を四捨五入のため、合計は必ずしも100％にならない場合があります。</t>
    <rPh sb="1" eb="2">
      <t>チュウ</t>
    </rPh>
    <rPh sb="4" eb="7">
      <t>ショウスウテン</t>
    </rPh>
    <rPh sb="9" eb="10">
      <t>ダイ</t>
    </rPh>
    <rPh sb="11" eb="12">
      <t>イ</t>
    </rPh>
    <rPh sb="13" eb="17">
      <t>シシャゴニュウ</t>
    </rPh>
    <rPh sb="21" eb="23">
      <t>ゴウケイ</t>
    </rPh>
    <rPh sb="24" eb="25">
      <t>カナラ</t>
    </rPh>
    <rPh sb="37" eb="39">
      <t>バアイ</t>
    </rPh>
    <phoneticPr fontId="2"/>
  </si>
  <si>
    <t>（注1）2021年の結果が最新です。</t>
    <rPh sb="1" eb="2">
      <t>チュウ</t>
    </rPh>
    <rPh sb="8" eb="9">
      <t>ネン</t>
    </rPh>
    <rPh sb="10" eb="12">
      <t>ケッカ</t>
    </rPh>
    <rPh sb="13" eb="15">
      <t>サイシン</t>
    </rPh>
    <phoneticPr fontId="2"/>
  </si>
  <si>
    <t>（注1）2021年の結果が最新です。</t>
    <rPh sb="8" eb="9">
      <t>ネン</t>
    </rPh>
    <rPh sb="10" eb="12">
      <t>ケッカ</t>
    </rPh>
    <rPh sb="13" eb="15">
      <t>サイシン</t>
    </rPh>
    <phoneticPr fontId="2"/>
  </si>
  <si>
    <t>（注2）賃上げとは、定期昇給や賃金カーブ維持分、昇格・昇進昇給、ベースアップ、諸手当の引き上げなどによる賃金増加をいいます。</t>
    <phoneticPr fontId="2"/>
  </si>
  <si>
    <t>（注3）賃上げ率は、各年における集計企業の所定内賃金をもとに算出しています（集計企業は年ごとに異なります）。なお、2016年以前の引き上げ率は小数点第1位までの算出です。</t>
    <phoneticPr fontId="2"/>
  </si>
  <si>
    <t>図表7.春季労使交渉・大手企業業種別妥結結果（加重平均）</t>
    <phoneticPr fontId="2"/>
  </si>
  <si>
    <t>図表8.春季労使交渉・中小企業業種別妥結結果（加重平均）</t>
    <phoneticPr fontId="2"/>
  </si>
  <si>
    <t>機械器具</t>
    <phoneticPr fontId="2"/>
  </si>
  <si>
    <t>電子部品・デバイス・電子回路</t>
    <phoneticPr fontId="2"/>
  </si>
  <si>
    <t>2024年</t>
    <rPh sb="4" eb="5">
      <t>ネン</t>
    </rPh>
    <phoneticPr fontId="2"/>
  </si>
  <si>
    <t>（注）大企業は組合員数1000人以上、中小企業は組合員数299人以下の企業です。</t>
    <rPh sb="1" eb="2">
      <t>チュウ</t>
    </rPh>
    <rPh sb="3" eb="6">
      <t>ダイキギョウ</t>
    </rPh>
    <rPh sb="7" eb="10">
      <t>クミアイイン</t>
    </rPh>
    <rPh sb="10" eb="11">
      <t>スウ</t>
    </rPh>
    <rPh sb="15" eb="18">
      <t>ニンイジョウ</t>
    </rPh>
    <rPh sb="19" eb="21">
      <t>チュウショウ</t>
    </rPh>
    <rPh sb="21" eb="23">
      <t>キギョウ</t>
    </rPh>
    <rPh sb="24" eb="27">
      <t>クミアイイン</t>
    </rPh>
    <rPh sb="27" eb="28">
      <t>スウ</t>
    </rPh>
    <rPh sb="31" eb="32">
      <t>ニン</t>
    </rPh>
    <rPh sb="32" eb="34">
      <t>イカ</t>
    </rPh>
    <rPh sb="35" eb="37">
      <t>キギョウ</t>
    </rPh>
    <phoneticPr fontId="2"/>
  </si>
  <si>
    <t>図表4.2024年の大手企業の産業別の春季賃上げ要求・妥結状況</t>
    <rPh sb="0" eb="2">
      <t>ズヒョウネンオオテキギョウサンギョウベツ</t>
    </rPh>
    <phoneticPr fontId="2"/>
  </si>
  <si>
    <t>（参考）2023年</t>
    <rPh sb="1" eb="3">
      <t>サンコウネン</t>
    </rPh>
    <phoneticPr fontId="2"/>
  </si>
  <si>
    <t>（出所：厚生労働省「令和6年民間主要企業春季賃上げ要求・妥結状況」）</t>
    <rPh sb="1" eb="3">
      <t>シュッショ</t>
    </rPh>
    <rPh sb="4" eb="6">
      <t>コウセイ</t>
    </rPh>
    <rPh sb="6" eb="9">
      <t>ロウドウショウ</t>
    </rPh>
    <rPh sb="10" eb="12">
      <t>レイワネン</t>
    </rPh>
    <phoneticPr fontId="2"/>
  </si>
  <si>
    <t>（従）17,714</t>
  </si>
  <si>
    <t>（従）16,914</t>
  </si>
  <si>
    <t>（従）22,979</t>
  </si>
  <si>
    <t>（従）31,268</t>
  </si>
  <si>
    <t>（従）14,769</t>
  </si>
  <si>
    <t>（従）16,085</t>
  </si>
  <si>
    <t>情報通信</t>
    <rPh sb="0" eb="4">
      <t>ジョウホウツウシン</t>
    </rPh>
    <phoneticPr fontId="2"/>
  </si>
  <si>
    <t>航空</t>
    <rPh sb="0" eb="2">
      <t>コウクウ</t>
    </rPh>
    <phoneticPr fontId="2"/>
  </si>
  <si>
    <t>（従）18,990</t>
  </si>
  <si>
    <t>（従）23,389</t>
  </si>
  <si>
    <t>（従）12,974</t>
  </si>
  <si>
    <t>（従）11,718</t>
  </si>
  <si>
    <t>（出所：日本経済団体連合会「2024年春季労使交渉・大手企業業種別妥結結果（加重平均）」）</t>
    <phoneticPr fontId="2"/>
  </si>
  <si>
    <t>（注1）調査対象は、原則として従業員500人以上、主要22業種大手244社です。</t>
    <phoneticPr fontId="2"/>
  </si>
  <si>
    <t>（注7）2023年の数値は、2023年8月4日付最終集計結果です。</t>
    <rPh sb="1" eb="2">
      <t>チュウ</t>
    </rPh>
    <phoneticPr fontId="2"/>
  </si>
  <si>
    <t>（注2）22業種186社(76.2%)の妥結を把握していますが、うち51社は平均額不明などのため集計より除外されています。</t>
    <phoneticPr fontId="2"/>
  </si>
  <si>
    <t>（出所：日本経済団体連合会「2024年春季労使交渉・中小企業業種別妥結結果（加重平均）」）</t>
    <phoneticPr fontId="2"/>
  </si>
  <si>
    <t>（注2）17業種389社（51.6％）の妥結を把握していますが、このうち14社は平均金額不明などのため､集計より除外されています。</t>
    <rPh sb="6" eb="8">
      <t>ギョウシュ</t>
    </rPh>
    <rPh sb="23" eb="25">
      <t>ハアク</t>
    </rPh>
    <rPh sb="56" eb="58">
      <t>ジョガイ</t>
    </rPh>
    <phoneticPr fontId="2"/>
  </si>
  <si>
    <t>（注5）2023年の数値は、2023年8月10日付最終結果です。</t>
    <rPh sb="8" eb="9">
      <t>ネン</t>
    </rPh>
    <rPh sb="10" eb="12">
      <t>スウチ</t>
    </rPh>
    <phoneticPr fontId="2"/>
  </si>
  <si>
    <t>図表9.東京都内企業の2024年春季賃上げ要求・妥結状況（加重平均）</t>
    <rPh sb="0" eb="2">
      <t>ズヒョウ</t>
    </rPh>
    <rPh sb="4" eb="7">
      <t>トウキョウト</t>
    </rPh>
    <rPh sb="7" eb="8">
      <t>ナイ</t>
    </rPh>
    <rPh sb="8" eb="10">
      <t>キギョウネンダケツ</t>
    </rPh>
    <phoneticPr fontId="2"/>
  </si>
  <si>
    <t>（出所：東京都産業労働局「経済要求・妥結状況調査（2024年春季賃上げ調査）」</t>
    <phoneticPr fontId="2"/>
  </si>
  <si>
    <t>図表10.大阪府内企業の2024年の春季賃上げ要求･妥結状況</t>
    <phoneticPr fontId="2"/>
  </si>
  <si>
    <t>図表11.愛知県内企業の2024年春季賃上げ要求･妥結状況</t>
    <rPh sb="0" eb="2">
      <t>ズヒョウ</t>
    </rPh>
    <rPh sb="9" eb="11">
      <t>キギョウ</t>
    </rPh>
    <phoneticPr fontId="2"/>
  </si>
  <si>
    <t>平均額
（円）</t>
    <rPh sb="0" eb="2">
      <t>ヘイキン</t>
    </rPh>
    <rPh sb="2" eb="3">
      <t>ガク</t>
    </rPh>
    <rPh sb="5" eb="6">
      <t>エン</t>
    </rPh>
    <phoneticPr fontId="2"/>
  </si>
  <si>
    <t>現行ベース
（基準内賃金）
（円）</t>
    <rPh sb="0" eb="2">
      <t>ゲンコウ</t>
    </rPh>
    <rPh sb="7" eb="10">
      <t>キジュンナイ</t>
    </rPh>
    <rPh sb="10" eb="12">
      <t>チンギン</t>
    </rPh>
    <rPh sb="15" eb="16">
      <t>エン</t>
    </rPh>
    <phoneticPr fontId="2"/>
  </si>
  <si>
    <t>（注1）「基準内賃金」とは、所定内労働時間の労働に対して支払われる賃金です。</t>
    <phoneticPr fontId="2"/>
  </si>
  <si>
    <t>（注2）集計企業数が1の場合は当該の個別情報を秘匿するために「×」で表示しています。</t>
    <rPh sb="1" eb="2">
      <t>チュウ</t>
    </rPh>
    <rPh sb="4" eb="6">
      <t>シュウケイ</t>
    </rPh>
    <rPh sb="6" eb="8">
      <t>キギョウ</t>
    </rPh>
    <rPh sb="8" eb="9">
      <t>スウ</t>
    </rPh>
    <rPh sb="12" eb="14">
      <t>バアイ</t>
    </rPh>
    <rPh sb="15" eb="17">
      <t>トウガイ</t>
    </rPh>
    <rPh sb="18" eb="20">
      <t>コベツ</t>
    </rPh>
    <rPh sb="20" eb="22">
      <t>ジョウホウ</t>
    </rPh>
    <rPh sb="23" eb="25">
      <t>ヒトク</t>
    </rPh>
    <rPh sb="34" eb="36">
      <t>ヒョウジ</t>
    </rPh>
    <phoneticPr fontId="2"/>
  </si>
  <si>
    <t>（注3）該当の値がない場合は「－」と表示しています。</t>
    <rPh sb="1" eb="2">
      <t>チュウ</t>
    </rPh>
    <rPh sb="4" eb="6">
      <t>ガイトウ</t>
    </rPh>
    <rPh sb="7" eb="8">
      <t>アタイ</t>
    </rPh>
    <rPh sb="11" eb="13">
      <t>バアイ</t>
    </rPh>
    <rPh sb="18" eb="20">
      <t>ヒョウジ</t>
    </rPh>
    <phoneticPr fontId="2"/>
  </si>
  <si>
    <t>毎年11～1月ごろ（2021年調査が最新）</t>
    <rPh sb="0" eb="2">
      <t>マイトシ</t>
    </rPh>
    <rPh sb="6" eb="7">
      <t>ガツ</t>
    </rPh>
    <rPh sb="14" eb="17">
      <t>ネンチョウサ</t>
    </rPh>
    <rPh sb="18" eb="20">
      <t>サイシン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</si>
</sst>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.0;[Red]\-#,##0.0"/>
    <numFmt numFmtId="178" formatCode="###0;###0"/>
    <numFmt numFmtId="179" formatCode="#,##0;#,##0"/>
    <numFmt numFmtId="180" formatCode="###0.00;###0.00"/>
    <numFmt numFmtId="181" formatCode="0.00_ "/>
    <numFmt numFmtId="182" formatCode="#,##0_);\(#,##0\)"/>
    <numFmt numFmtId="183" formatCode="#,##0.00_);\(#,##0.00\)"/>
    <numFmt numFmtId="184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rgb="FF231F2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rgb="FF231F20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9"/>
      <color rgb="FF231F20"/>
      <name val="メイリオ"/>
      <family val="3"/>
      <charset val="128"/>
    </font>
    <font>
      <b/>
      <sz val="9"/>
      <color rgb="FF231F2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3.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000000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theme="0"/>
      </top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3" fillId="0" borderId="0"/>
    <xf numFmtId="0" fontId="1" fillId="0" borderId="0"/>
  </cellStyleXfs>
  <cellXfs count="3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2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>
      <alignment vertical="center"/>
    </xf>
    <xf numFmtId="2" fontId="4" fillId="0" borderId="2" xfId="0" applyNumberFormat="1" applyFont="1" applyBorder="1">
      <alignment vertical="center"/>
    </xf>
    <xf numFmtId="38" fontId="4" fillId="0" borderId="2" xfId="2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/>
    </xf>
    <xf numFmtId="2" fontId="4" fillId="0" borderId="3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76" fontId="4" fillId="0" borderId="0" xfId="8" applyNumberFormat="1" applyFont="1" applyAlignment="1">
      <alignment vertical="center" wrapText="1"/>
    </xf>
    <xf numFmtId="0" fontId="4" fillId="0" borderId="0" xfId="8" applyFont="1" applyAlignment="1">
      <alignment vertical="center"/>
    </xf>
    <xf numFmtId="0" fontId="4" fillId="0" borderId="2" xfId="8" applyFont="1" applyBorder="1" applyAlignment="1">
      <alignment horizontal="center" vertical="center"/>
    </xf>
    <xf numFmtId="3" fontId="4" fillId="0" borderId="2" xfId="8" applyNumberFormat="1" applyFont="1" applyBorder="1" applyAlignment="1">
      <alignment vertical="center"/>
    </xf>
    <xf numFmtId="176" fontId="4" fillId="0" borderId="2" xfId="8" applyNumberFormat="1" applyFont="1" applyBorder="1" applyAlignment="1">
      <alignment vertical="center"/>
    </xf>
    <xf numFmtId="176" fontId="4" fillId="0" borderId="2" xfId="8" applyNumberFormat="1" applyFont="1" applyBorder="1" applyAlignment="1">
      <alignment vertical="center" wrapText="1"/>
    </xf>
    <xf numFmtId="177" fontId="4" fillId="0" borderId="3" xfId="2" applyNumberFormat="1" applyFont="1" applyFill="1" applyBorder="1" applyAlignment="1">
      <alignment vertical="center" wrapTex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vertical="center" wrapText="1"/>
    </xf>
    <xf numFmtId="0" fontId="9" fillId="3" borderId="18" xfId="7" applyFont="1" applyFill="1" applyBorder="1" applyAlignment="1">
      <alignment horizontal="center" vertical="center" wrapText="1"/>
    </xf>
    <xf numFmtId="0" fontId="9" fillId="3" borderId="19" xfId="7" applyFont="1" applyFill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1" fontId="11" fillId="0" borderId="0" xfId="0" applyNumberFormat="1" applyFont="1" applyAlignment="1">
      <alignment horizontal="left" vertical="center"/>
    </xf>
    <xf numFmtId="181" fontId="10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3" fontId="9" fillId="3" borderId="30" xfId="0" applyNumberFormat="1" applyFont="1" applyFill="1" applyBorder="1" applyAlignment="1">
      <alignment horizontal="center" vertical="center" wrapText="1"/>
    </xf>
    <xf numFmtId="0" fontId="4" fillId="0" borderId="0" xfId="8" applyFont="1" applyAlignment="1">
      <alignment horizontal="left" vertical="center"/>
    </xf>
    <xf numFmtId="38" fontId="4" fillId="0" borderId="0" xfId="2" applyFont="1" applyFill="1" applyAlignment="1">
      <alignment horizontal="right" vertical="center"/>
    </xf>
    <xf numFmtId="0" fontId="4" fillId="0" borderId="0" xfId="8" applyFont="1" applyAlignment="1">
      <alignment horizontal="right" vertical="center"/>
    </xf>
    <xf numFmtId="3" fontId="4" fillId="0" borderId="0" xfId="8" applyNumberFormat="1" applyFont="1" applyAlignment="1">
      <alignment horizontal="right" vertical="center"/>
    </xf>
    <xf numFmtId="176" fontId="4" fillId="0" borderId="0" xfId="8" applyNumberFormat="1" applyFont="1" applyAlignment="1">
      <alignment horizontal="right" vertical="center"/>
    </xf>
    <xf numFmtId="38" fontId="4" fillId="0" borderId="0" xfId="2" applyFont="1" applyAlignment="1">
      <alignment vertical="center"/>
    </xf>
    <xf numFmtId="3" fontId="4" fillId="0" borderId="34" xfId="0" applyNumberFormat="1" applyFont="1" applyBorder="1">
      <alignment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8" fontId="11" fillId="0" borderId="36" xfId="2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9" fillId="3" borderId="38" xfId="0" applyNumberFormat="1" applyFont="1" applyFill="1" applyBorder="1" applyAlignment="1">
      <alignment horizontal="center" vertical="center" wrapText="1"/>
    </xf>
    <xf numFmtId="3" fontId="4" fillId="0" borderId="35" xfId="0" applyNumberFormat="1" applyFont="1" applyBorder="1">
      <alignment vertical="center"/>
    </xf>
    <xf numFmtId="3" fontId="4" fillId="2" borderId="0" xfId="0" applyNumberFormat="1" applyFont="1" applyFill="1">
      <alignment vertical="center"/>
    </xf>
    <xf numFmtId="1" fontId="10" fillId="0" borderId="23" xfId="5" applyNumberFormat="1" applyFont="1" applyBorder="1" applyAlignment="1">
      <alignment horizontal="right" vertical="center" shrinkToFit="1"/>
    </xf>
    <xf numFmtId="176" fontId="10" fillId="0" borderId="23" xfId="5" applyNumberFormat="1" applyFont="1" applyBorder="1" applyAlignment="1">
      <alignment horizontal="right" vertical="center" shrinkToFit="1"/>
    </xf>
    <xf numFmtId="3" fontId="10" fillId="0" borderId="23" xfId="5" applyNumberFormat="1" applyFont="1" applyBorder="1" applyAlignment="1">
      <alignment horizontal="right" vertical="center" shrinkToFit="1"/>
    </xf>
    <xf numFmtId="1" fontId="10" fillId="0" borderId="39" xfId="5" applyNumberFormat="1" applyFont="1" applyBorder="1" applyAlignment="1">
      <alignment horizontal="right" vertical="center" shrinkToFit="1"/>
    </xf>
    <xf numFmtId="176" fontId="10" fillId="0" borderId="39" xfId="5" applyNumberFormat="1" applyFont="1" applyBorder="1" applyAlignment="1">
      <alignment horizontal="right" vertical="center" shrinkToFit="1"/>
    </xf>
    <xf numFmtId="3" fontId="10" fillId="0" borderId="39" xfId="5" applyNumberFormat="1" applyFont="1" applyBorder="1" applyAlignment="1">
      <alignment horizontal="right" vertical="center" shrinkToFit="1"/>
    </xf>
    <xf numFmtId="1" fontId="10" fillId="5" borderId="40" xfId="5" applyNumberFormat="1" applyFont="1" applyFill="1" applyBorder="1" applyAlignment="1">
      <alignment horizontal="right" vertical="center" shrinkToFit="1"/>
    </xf>
    <xf numFmtId="176" fontId="10" fillId="5" borderId="40" xfId="5" applyNumberFormat="1" applyFont="1" applyFill="1" applyBorder="1" applyAlignment="1">
      <alignment horizontal="right" vertical="center" shrinkToFit="1"/>
    </xf>
    <xf numFmtId="3" fontId="10" fillId="5" borderId="40" xfId="5" applyNumberFormat="1" applyFont="1" applyFill="1" applyBorder="1" applyAlignment="1">
      <alignment horizontal="right" vertical="center" shrinkToFit="1"/>
    </xf>
    <xf numFmtId="0" fontId="4" fillId="5" borderId="41" xfId="0" applyFont="1" applyFill="1" applyBorder="1">
      <alignment vertical="center"/>
    </xf>
    <xf numFmtId="0" fontId="4" fillId="0" borderId="2" xfId="8" applyFont="1" applyBorder="1" applyAlignment="1">
      <alignment vertical="center"/>
    </xf>
    <xf numFmtId="177" fontId="4" fillId="0" borderId="2" xfId="2" applyNumberFormat="1" applyFont="1" applyFill="1" applyBorder="1" applyAlignment="1">
      <alignment vertical="center"/>
    </xf>
    <xf numFmtId="177" fontId="4" fillId="0" borderId="2" xfId="2" applyNumberFormat="1" applyFont="1" applyFill="1" applyBorder="1" applyAlignment="1">
      <alignment vertical="center" wrapText="1"/>
    </xf>
    <xf numFmtId="0" fontId="4" fillId="0" borderId="3" xfId="8" applyFont="1" applyBorder="1" applyAlignment="1">
      <alignment horizontal="center" vertical="center"/>
    </xf>
    <xf numFmtId="1" fontId="10" fillId="0" borderId="42" xfId="0" applyNumberFormat="1" applyFont="1" applyBorder="1" applyAlignment="1">
      <alignment horizontal="right" vertical="center" shrinkToFit="1"/>
    </xf>
    <xf numFmtId="3" fontId="10" fillId="0" borderId="42" xfId="0" applyNumberFormat="1" applyFont="1" applyBorder="1" applyAlignment="1">
      <alignment vertical="center" shrinkToFit="1"/>
    </xf>
    <xf numFmtId="2" fontId="10" fillId="0" borderId="42" xfId="0" applyNumberFormat="1" applyFont="1" applyBorder="1" applyAlignment="1">
      <alignment horizontal="right" vertical="center" shrinkToFit="1"/>
    </xf>
    <xf numFmtId="1" fontId="10" fillId="0" borderId="23" xfId="0" applyNumberFormat="1" applyFont="1" applyBorder="1" applyAlignment="1">
      <alignment vertical="center" shrinkToFit="1"/>
    </xf>
    <xf numFmtId="3" fontId="10" fillId="0" borderId="23" xfId="0" applyNumberFormat="1" applyFont="1" applyBorder="1" applyAlignment="1">
      <alignment vertical="center" shrinkToFit="1"/>
    </xf>
    <xf numFmtId="2" fontId="10" fillId="0" borderId="23" xfId="0" applyNumberFormat="1" applyFont="1" applyBorder="1" applyAlignment="1">
      <alignment vertical="center" shrinkToFit="1"/>
    </xf>
    <xf numFmtId="38" fontId="4" fillId="0" borderId="23" xfId="2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1" applyAlignment="1">
      <alignment vertical="center"/>
    </xf>
    <xf numFmtId="0" fontId="4" fillId="0" borderId="0" xfId="0" applyFont="1" applyAlignment="1">
      <alignment horizontal="right" vertical="center" wrapText="1"/>
    </xf>
    <xf numFmtId="4" fontId="10" fillId="0" borderId="23" xfId="5" applyNumberFormat="1" applyFont="1" applyBorder="1" applyAlignment="1">
      <alignment horizontal="right" vertical="center" shrinkToFit="1"/>
    </xf>
    <xf numFmtId="4" fontId="10" fillId="0" borderId="39" xfId="5" applyNumberFormat="1" applyFont="1" applyBorder="1" applyAlignment="1">
      <alignment horizontal="right" vertical="center" shrinkToFit="1"/>
    </xf>
    <xf numFmtId="4" fontId="10" fillId="5" borderId="40" xfId="5" applyNumberFormat="1" applyFont="1" applyFill="1" applyBorder="1" applyAlignment="1">
      <alignment horizontal="right" vertical="center" shrinkToFit="1"/>
    </xf>
    <xf numFmtId="4" fontId="4" fillId="0" borderId="0" xfId="0" applyNumberFormat="1" applyFont="1">
      <alignment vertical="center"/>
    </xf>
    <xf numFmtId="37" fontId="10" fillId="5" borderId="24" xfId="0" applyNumberFormat="1" applyFont="1" applyFill="1" applyBorder="1" applyAlignment="1">
      <alignment vertical="center" shrinkToFit="1"/>
    </xf>
    <xf numFmtId="39" fontId="10" fillId="5" borderId="24" xfId="0" applyNumberFormat="1" applyFont="1" applyFill="1" applyBorder="1" applyAlignment="1">
      <alignment vertical="center" shrinkToFit="1"/>
    </xf>
    <xf numFmtId="182" fontId="10" fillId="5" borderId="32" xfId="0" applyNumberFormat="1" applyFont="1" applyFill="1" applyBorder="1" applyAlignment="1">
      <alignment horizontal="right" vertical="center" shrinkToFit="1"/>
    </xf>
    <xf numFmtId="183" fontId="10" fillId="5" borderId="39" xfId="0" applyNumberFormat="1" applyFont="1" applyFill="1" applyBorder="1" applyAlignment="1">
      <alignment horizontal="right" vertical="center" shrinkToFit="1"/>
    </xf>
    <xf numFmtId="182" fontId="10" fillId="5" borderId="59" xfId="0" applyNumberFormat="1" applyFont="1" applyFill="1" applyBorder="1" applyAlignment="1">
      <alignment horizontal="right" vertical="center" shrinkToFit="1"/>
    </xf>
    <xf numFmtId="0" fontId="6" fillId="0" borderId="1" xfId="0" applyFont="1" applyBorder="1">
      <alignment vertical="center"/>
    </xf>
    <xf numFmtId="3" fontId="16" fillId="0" borderId="2" xfId="0" applyNumberFormat="1" applyFont="1" applyBorder="1" applyAlignment="1">
      <alignment horizontal="right" vertical="center" shrinkToFit="1"/>
    </xf>
    <xf numFmtId="3" fontId="16" fillId="0" borderId="0" xfId="0" applyNumberFormat="1" applyFont="1" applyAlignment="1">
      <alignment horizontal="right" vertical="center" shrinkToFit="1"/>
    </xf>
    <xf numFmtId="2" fontId="16" fillId="0" borderId="2" xfId="0" applyNumberFormat="1" applyFont="1" applyBorder="1" applyAlignment="1">
      <alignment horizontal="right" vertical="center" shrinkToFit="1"/>
    </xf>
    <xf numFmtId="1" fontId="16" fillId="0" borderId="2" xfId="0" applyNumberFormat="1" applyFont="1" applyBorder="1" applyAlignment="1">
      <alignment vertical="center" shrinkToFit="1"/>
    </xf>
    <xf numFmtId="3" fontId="16" fillId="0" borderId="0" xfId="0" applyNumberFormat="1" applyFont="1" applyAlignment="1">
      <alignment vertical="center" shrinkToFit="1"/>
    </xf>
    <xf numFmtId="2" fontId="16" fillId="0" borderId="2" xfId="0" applyNumberFormat="1" applyFont="1" applyBorder="1" applyAlignment="1">
      <alignment vertical="center" shrinkToFit="1"/>
    </xf>
    <xf numFmtId="0" fontId="6" fillId="0" borderId="6" xfId="0" applyFont="1" applyBorder="1">
      <alignment vertical="center"/>
    </xf>
    <xf numFmtId="1" fontId="16" fillId="0" borderId="3" xfId="0" applyNumberFormat="1" applyFont="1" applyBorder="1" applyAlignment="1">
      <alignment vertical="center" shrinkToFit="1"/>
    </xf>
    <xf numFmtId="3" fontId="16" fillId="0" borderId="9" xfId="0" applyNumberFormat="1" applyFont="1" applyBorder="1" applyAlignment="1">
      <alignment vertical="center" shrinkToFit="1"/>
    </xf>
    <xf numFmtId="2" fontId="16" fillId="0" borderId="3" xfId="0" applyNumberFormat="1" applyFont="1" applyBorder="1" applyAlignment="1">
      <alignment vertical="center" shrinkToFit="1"/>
    </xf>
    <xf numFmtId="182" fontId="6" fillId="0" borderId="3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1" fontId="16" fillId="0" borderId="45" xfId="0" applyNumberFormat="1" applyFont="1" applyBorder="1" applyAlignment="1">
      <alignment vertical="center" shrinkToFit="1"/>
    </xf>
    <xf numFmtId="2" fontId="16" fillId="0" borderId="45" xfId="0" applyNumberFormat="1" applyFont="1" applyBorder="1" applyAlignment="1">
      <alignment vertical="center" shrinkToFit="1"/>
    </xf>
    <xf numFmtId="0" fontId="6" fillId="0" borderId="2" xfId="0" applyFont="1" applyBorder="1">
      <alignment vertical="center"/>
    </xf>
    <xf numFmtId="3" fontId="16" fillId="0" borderId="2" xfId="0" applyNumberFormat="1" applyFont="1" applyBorder="1" applyAlignment="1">
      <alignment vertical="center" shrinkToFit="1"/>
    </xf>
    <xf numFmtId="3" fontId="16" fillId="0" borderId="4" xfId="0" applyNumberFormat="1" applyFont="1" applyBorder="1" applyAlignment="1">
      <alignment vertical="center" shrinkToFit="1"/>
    </xf>
    <xf numFmtId="2" fontId="16" fillId="0" borderId="4" xfId="0" applyNumberFormat="1" applyFont="1" applyBorder="1" applyAlignment="1">
      <alignment vertical="center" shrinkToFit="1"/>
    </xf>
    <xf numFmtId="3" fontId="16" fillId="4" borderId="4" xfId="0" applyNumberFormat="1" applyFont="1" applyFill="1" applyBorder="1" applyAlignment="1">
      <alignment vertical="center" shrinkToFit="1"/>
    </xf>
    <xf numFmtId="2" fontId="16" fillId="4" borderId="4" xfId="0" applyNumberFormat="1" applyFont="1" applyFill="1" applyBorder="1" applyAlignment="1">
      <alignment vertical="center" shrinkToFit="1"/>
    </xf>
    <xf numFmtId="49" fontId="6" fillId="4" borderId="3" xfId="2" applyNumberFormat="1" applyFont="1" applyFill="1" applyBorder="1" applyAlignment="1">
      <alignment horizontal="right" vertical="center"/>
    </xf>
    <xf numFmtId="37" fontId="16" fillId="0" borderId="2" xfId="0" applyNumberFormat="1" applyFont="1" applyBorder="1" applyAlignment="1">
      <alignment vertical="center" shrinkToFit="1"/>
    </xf>
    <xf numFmtId="39" fontId="16" fillId="0" borderId="2" xfId="0" applyNumberFormat="1" applyFont="1" applyBorder="1" applyAlignment="1">
      <alignment vertical="center" shrinkToFit="1"/>
    </xf>
    <xf numFmtId="37" fontId="16" fillId="0" borderId="4" xfId="0" applyNumberFormat="1" applyFont="1" applyBorder="1" applyAlignment="1">
      <alignment vertical="center" shrinkToFit="1"/>
    </xf>
    <xf numFmtId="39" fontId="16" fillId="0" borderId="4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horizontal="right" vertical="center" wrapText="1"/>
    </xf>
    <xf numFmtId="183" fontId="6" fillId="0" borderId="3" xfId="2" applyNumberFormat="1" applyFont="1" applyFill="1" applyBorder="1" applyAlignment="1">
      <alignment horizontal="right" vertical="center"/>
    </xf>
    <xf numFmtId="1" fontId="16" fillId="0" borderId="40" xfId="0" applyNumberFormat="1" applyFont="1" applyBorder="1" applyAlignment="1">
      <alignment horizontal="right" vertical="center" shrinkToFit="1"/>
    </xf>
    <xf numFmtId="3" fontId="16" fillId="0" borderId="40" xfId="0" applyNumberFormat="1" applyFont="1" applyBorder="1" applyAlignment="1">
      <alignment horizontal="right" vertical="center" shrinkToFit="1"/>
    </xf>
    <xf numFmtId="2" fontId="16" fillId="0" borderId="40" xfId="0" applyNumberFormat="1" applyFont="1" applyBorder="1" applyAlignment="1">
      <alignment horizontal="right" vertical="center" shrinkToFit="1"/>
    </xf>
    <xf numFmtId="0" fontId="17" fillId="0" borderId="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right" vertical="center" shrinkToFit="1"/>
    </xf>
    <xf numFmtId="0" fontId="6" fillId="0" borderId="4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right" vertical="center" wrapText="1"/>
    </xf>
    <xf numFmtId="38" fontId="6" fillId="0" borderId="40" xfId="2" applyFont="1" applyBorder="1" applyAlignment="1">
      <alignment horizontal="right" vertical="center" wrapText="1"/>
    </xf>
    <xf numFmtId="40" fontId="6" fillId="0" borderId="40" xfId="2" applyNumberFormat="1" applyFont="1" applyBorder="1" applyAlignment="1">
      <alignment horizontal="right" vertical="center" wrapText="1"/>
    </xf>
    <xf numFmtId="38" fontId="6" fillId="0" borderId="49" xfId="2" applyFont="1" applyBorder="1" applyAlignment="1">
      <alignment horizontal="right" vertical="center" wrapText="1"/>
    </xf>
    <xf numFmtId="1" fontId="16" fillId="0" borderId="50" xfId="0" applyNumberFormat="1" applyFont="1" applyBorder="1" applyAlignment="1">
      <alignment horizontal="right" vertical="center" shrinkToFit="1"/>
    </xf>
    <xf numFmtId="3" fontId="16" fillId="0" borderId="42" xfId="0" applyNumberFormat="1" applyFont="1" applyBorder="1" applyAlignment="1">
      <alignment horizontal="right" vertical="center" shrinkToFit="1"/>
    </xf>
    <xf numFmtId="2" fontId="16" fillId="0" borderId="42" xfId="0" applyNumberFormat="1" applyFont="1" applyBorder="1" applyAlignment="1">
      <alignment horizontal="right" vertical="center" shrinkToFit="1"/>
    </xf>
    <xf numFmtId="1" fontId="16" fillId="0" borderId="42" xfId="0" applyNumberFormat="1" applyFont="1" applyBorder="1" applyAlignment="1">
      <alignment horizontal="right" vertical="center" shrinkToFit="1"/>
    </xf>
    <xf numFmtId="1" fontId="16" fillId="4" borderId="46" xfId="0" applyNumberFormat="1" applyFont="1" applyFill="1" applyBorder="1" applyAlignment="1">
      <alignment horizontal="right" vertical="center" shrinkToFit="1"/>
    </xf>
    <xf numFmtId="3" fontId="16" fillId="4" borderId="46" xfId="0" applyNumberFormat="1" applyFont="1" applyFill="1" applyBorder="1" applyAlignment="1">
      <alignment horizontal="right" vertical="center" shrinkToFit="1"/>
    </xf>
    <xf numFmtId="2" fontId="16" fillId="4" borderId="46" xfId="0" applyNumberFormat="1" applyFont="1" applyFill="1" applyBorder="1" applyAlignment="1">
      <alignment horizontal="right" vertical="center" shrinkToFit="1"/>
    </xf>
    <xf numFmtId="2" fontId="16" fillId="4" borderId="47" xfId="0" applyNumberFormat="1" applyFont="1" applyFill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5" fillId="3" borderId="44" xfId="0" applyFont="1" applyFill="1" applyBorder="1" applyAlignment="1">
      <alignment horizontal="center" vertical="center"/>
    </xf>
    <xf numFmtId="0" fontId="17" fillId="0" borderId="34" xfId="0" applyFont="1" applyBorder="1">
      <alignment vertic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3" fontId="16" fillId="4" borderId="21" xfId="0" applyNumberFormat="1" applyFont="1" applyFill="1" applyBorder="1" applyAlignment="1">
      <alignment horizontal="right" vertical="center" shrinkToFit="1"/>
    </xf>
    <xf numFmtId="1" fontId="16" fillId="4" borderId="40" xfId="0" applyNumberFormat="1" applyFont="1" applyFill="1" applyBorder="1" applyAlignment="1">
      <alignment horizontal="right" vertical="center" shrinkToFit="1"/>
    </xf>
    <xf numFmtId="3" fontId="16" fillId="4" borderId="21" xfId="0" applyNumberFormat="1" applyFont="1" applyFill="1" applyBorder="1" applyAlignment="1">
      <alignment vertical="center" shrinkToFit="1"/>
    </xf>
    <xf numFmtId="3" fontId="16" fillId="4" borderId="40" xfId="0" applyNumberFormat="1" applyFont="1" applyFill="1" applyBorder="1" applyAlignment="1">
      <alignment horizontal="right" vertical="center" shrinkToFit="1"/>
    </xf>
    <xf numFmtId="2" fontId="16" fillId="4" borderId="40" xfId="0" applyNumberFormat="1" applyFont="1" applyFill="1" applyBorder="1" applyAlignment="1">
      <alignment horizontal="right" vertical="center" shrinkToFit="1"/>
    </xf>
    <xf numFmtId="3" fontId="16" fillId="0" borderId="21" xfId="0" applyNumberFormat="1" applyFont="1" applyBorder="1" applyAlignment="1">
      <alignment horizontal="right" vertical="center" shrinkToFit="1"/>
    </xf>
    <xf numFmtId="3" fontId="16" fillId="0" borderId="21" xfId="0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3" fontId="16" fillId="0" borderId="42" xfId="0" applyNumberFormat="1" applyFont="1" applyBorder="1" applyAlignment="1">
      <alignment vertical="center" shrinkToFit="1"/>
    </xf>
    <xf numFmtId="3" fontId="16" fillId="0" borderId="23" xfId="0" applyNumberFormat="1" applyFont="1" applyBorder="1" applyAlignment="1">
      <alignment horizontal="right" vertical="center" shrinkToFit="1"/>
    </xf>
    <xf numFmtId="1" fontId="16" fillId="0" borderId="23" xfId="0" applyNumberFormat="1" applyFont="1" applyBorder="1" applyAlignment="1">
      <alignment horizontal="right" vertical="center" shrinkToFit="1"/>
    </xf>
    <xf numFmtId="3" fontId="16" fillId="0" borderId="23" xfId="0" applyNumberFormat="1" applyFont="1" applyBorder="1" applyAlignment="1">
      <alignment vertical="center" shrinkToFit="1"/>
    </xf>
    <xf numFmtId="2" fontId="16" fillId="0" borderId="23" xfId="0" applyNumberFormat="1" applyFont="1" applyBorder="1" applyAlignment="1">
      <alignment horizontal="right" vertical="center" shrinkToFit="1"/>
    </xf>
    <xf numFmtId="1" fontId="16" fillId="0" borderId="23" xfId="0" applyNumberFormat="1" applyFont="1" applyBorder="1" applyAlignment="1">
      <alignment vertical="center" shrinkToFit="1"/>
    </xf>
    <xf numFmtId="3" fontId="17" fillId="0" borderId="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3" fontId="16" fillId="0" borderId="39" xfId="0" applyNumberFormat="1" applyFont="1" applyBorder="1" applyAlignment="1">
      <alignment horizontal="right" vertical="center" shrinkToFit="1"/>
    </xf>
    <xf numFmtId="1" fontId="16" fillId="0" borderId="39" xfId="0" applyNumberFormat="1" applyFont="1" applyBorder="1" applyAlignment="1">
      <alignment horizontal="right" vertical="center" shrinkToFit="1"/>
    </xf>
    <xf numFmtId="3" fontId="16" fillId="0" borderId="39" xfId="0" applyNumberFormat="1" applyFont="1" applyBorder="1" applyAlignment="1">
      <alignment vertical="center" shrinkToFit="1"/>
    </xf>
    <xf numFmtId="2" fontId="16" fillId="0" borderId="39" xfId="0" applyNumberFormat="1" applyFont="1" applyBorder="1" applyAlignment="1">
      <alignment horizontal="right" vertical="center" shrinkToFit="1"/>
    </xf>
    <xf numFmtId="0" fontId="1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6" fillId="0" borderId="42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3" fontId="16" fillId="0" borderId="43" xfId="0" applyNumberFormat="1" applyFont="1" applyBorder="1" applyAlignment="1">
      <alignment horizontal="right" vertical="center" shrinkToFit="1"/>
    </xf>
    <xf numFmtId="1" fontId="16" fillId="0" borderId="43" xfId="0" applyNumberFormat="1" applyFont="1" applyBorder="1" applyAlignment="1">
      <alignment horizontal="right" vertical="center" shrinkToFit="1"/>
    </xf>
    <xf numFmtId="3" fontId="16" fillId="0" borderId="43" xfId="0" applyNumberFormat="1" applyFont="1" applyBorder="1" applyAlignment="1">
      <alignment vertical="center" shrinkToFit="1"/>
    </xf>
    <xf numFmtId="2" fontId="16" fillId="0" borderId="43" xfId="0" applyNumberFormat="1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/>
    </xf>
    <xf numFmtId="178" fontId="17" fillId="4" borderId="31" xfId="0" applyNumberFormat="1" applyFont="1" applyFill="1" applyBorder="1" applyAlignment="1">
      <alignment horizontal="right" vertical="center" wrapText="1"/>
    </xf>
    <xf numFmtId="179" fontId="17" fillId="4" borderId="32" xfId="0" applyNumberFormat="1" applyFont="1" applyFill="1" applyBorder="1" applyAlignment="1">
      <alignment horizontal="right" vertical="center" wrapText="1"/>
    </xf>
    <xf numFmtId="180" fontId="17" fillId="4" borderId="33" xfId="0" applyNumberFormat="1" applyFont="1" applyFill="1" applyBorder="1" applyAlignment="1">
      <alignment horizontal="right" vertical="center" wrapText="1"/>
    </xf>
    <xf numFmtId="178" fontId="17" fillId="0" borderId="20" xfId="0" applyNumberFormat="1" applyFont="1" applyBorder="1" applyAlignment="1">
      <alignment horizontal="right" vertical="center" wrapText="1"/>
    </xf>
    <xf numFmtId="179" fontId="17" fillId="0" borderId="21" xfId="0" applyNumberFormat="1" applyFont="1" applyBorder="1" applyAlignment="1">
      <alignment horizontal="right" vertical="center" wrapText="1"/>
    </xf>
    <xf numFmtId="179" fontId="17" fillId="0" borderId="58" xfId="0" applyNumberFormat="1" applyFont="1" applyBorder="1" applyAlignment="1">
      <alignment horizontal="right" vertical="center" wrapText="1"/>
    </xf>
    <xf numFmtId="180" fontId="17" fillId="0" borderId="22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178" fontId="17" fillId="0" borderId="45" xfId="0" applyNumberFormat="1" applyFont="1" applyBorder="1" applyAlignment="1">
      <alignment horizontal="right" vertical="center" wrapText="1"/>
    </xf>
    <xf numFmtId="179" fontId="17" fillId="0" borderId="45" xfId="0" applyNumberFormat="1" applyFont="1" applyBorder="1" applyAlignment="1">
      <alignment horizontal="right" vertical="center" wrapText="1"/>
    </xf>
    <xf numFmtId="179" fontId="17" fillId="0" borderId="51" xfId="0" applyNumberFormat="1" applyFont="1" applyBorder="1" applyAlignment="1">
      <alignment horizontal="right" vertical="center" wrapText="1"/>
    </xf>
    <xf numFmtId="180" fontId="17" fillId="0" borderId="25" xfId="0" applyNumberFormat="1" applyFont="1" applyBorder="1" applyAlignment="1">
      <alignment horizontal="right" vertical="center" wrapText="1"/>
    </xf>
    <xf numFmtId="0" fontId="17" fillId="0" borderId="26" xfId="0" applyFont="1" applyBorder="1" applyAlignment="1">
      <alignment vertical="center" wrapText="1"/>
    </xf>
    <xf numFmtId="178" fontId="17" fillId="0" borderId="2" xfId="0" applyNumberFormat="1" applyFont="1" applyBorder="1" applyAlignment="1">
      <alignment horizontal="right" vertical="center" wrapText="1"/>
    </xf>
    <xf numFmtId="179" fontId="17" fillId="0" borderId="2" xfId="0" applyNumberFormat="1" applyFont="1" applyBorder="1" applyAlignment="1">
      <alignment horizontal="right" vertical="center" wrapText="1"/>
    </xf>
    <xf numFmtId="179" fontId="17" fillId="0" borderId="0" xfId="0" applyNumberFormat="1" applyFont="1" applyAlignment="1">
      <alignment horizontal="right" vertical="center" wrapText="1"/>
    </xf>
    <xf numFmtId="180" fontId="17" fillId="0" borderId="2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center" vertical="center"/>
    </xf>
    <xf numFmtId="38" fontId="19" fillId="2" borderId="53" xfId="2" applyFont="1" applyFill="1" applyBorder="1" applyAlignment="1">
      <alignment vertical="center" wrapText="1"/>
    </xf>
    <xf numFmtId="38" fontId="19" fillId="2" borderId="52" xfId="2" applyFont="1" applyFill="1" applyBorder="1" applyAlignment="1">
      <alignment vertical="center" wrapText="1"/>
    </xf>
    <xf numFmtId="38" fontId="19" fillId="2" borderId="52" xfId="2" applyFont="1" applyFill="1" applyBorder="1" applyAlignment="1">
      <alignment horizontal="right" vertical="center" wrapText="1"/>
    </xf>
    <xf numFmtId="40" fontId="19" fillId="2" borderId="60" xfId="2" applyNumberFormat="1" applyFont="1" applyFill="1" applyBorder="1" applyAlignment="1">
      <alignment horizontal="right" vertical="center" wrapText="1"/>
    </xf>
    <xf numFmtId="0" fontId="15" fillId="2" borderId="3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/>
    </xf>
    <xf numFmtId="38" fontId="19" fillId="2" borderId="55" xfId="2" applyFont="1" applyFill="1" applyBorder="1" applyAlignment="1">
      <alignment vertical="center" wrapText="1"/>
    </xf>
    <xf numFmtId="38" fontId="19" fillId="2" borderId="54" xfId="2" applyFont="1" applyFill="1" applyBorder="1" applyAlignment="1">
      <alignment vertical="center" wrapText="1"/>
    </xf>
    <xf numFmtId="38" fontId="19" fillId="2" borderId="54" xfId="2" applyFont="1" applyFill="1" applyBorder="1" applyAlignment="1">
      <alignment horizontal="right" vertical="center" wrapText="1"/>
    </xf>
    <xf numFmtId="40" fontId="19" fillId="2" borderId="61" xfId="2" applyNumberFormat="1" applyFont="1" applyFill="1" applyBorder="1" applyAlignment="1">
      <alignment horizontal="right" vertical="center" wrapText="1"/>
    </xf>
    <xf numFmtId="0" fontId="17" fillId="0" borderId="34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38" fontId="19" fillId="0" borderId="26" xfId="2" applyFont="1" applyFill="1" applyBorder="1" applyAlignment="1">
      <alignment horizontal="right" vertical="center" wrapText="1"/>
    </xf>
    <xf numFmtId="40" fontId="19" fillId="0" borderId="27" xfId="2" applyNumberFormat="1" applyFont="1" applyFill="1" applyBorder="1" applyAlignment="1">
      <alignment horizontal="right" vertical="center" wrapText="1"/>
    </xf>
    <xf numFmtId="0" fontId="19" fillId="2" borderId="55" xfId="0" applyFont="1" applyFill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9" fillId="2" borderId="56" xfId="0" applyFont="1" applyFill="1" applyBorder="1" applyAlignment="1">
      <alignment horizontal="right" vertical="center" wrapText="1"/>
    </xf>
    <xf numFmtId="38" fontId="19" fillId="2" borderId="57" xfId="2" applyFont="1" applyFill="1" applyBorder="1" applyAlignment="1">
      <alignment horizontal="right" vertical="center" wrapText="1"/>
    </xf>
    <xf numFmtId="38" fontId="19" fillId="0" borderId="59" xfId="2" applyFont="1" applyFill="1" applyBorder="1" applyAlignment="1">
      <alignment horizontal="right" vertical="center" wrapText="1"/>
    </xf>
    <xf numFmtId="40" fontId="19" fillId="0" borderId="62" xfId="2" applyNumberFormat="1" applyFont="1" applyFill="1" applyBorder="1" applyAlignment="1">
      <alignment horizontal="right" vertical="center" wrapText="1"/>
    </xf>
    <xf numFmtId="0" fontId="7" fillId="0" borderId="0" xfId="1" applyAlignment="1">
      <alignment vertical="center" wrapText="1"/>
    </xf>
    <xf numFmtId="2" fontId="4" fillId="0" borderId="7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1" fontId="10" fillId="0" borderId="23" xfId="0" applyNumberFormat="1" applyFont="1" applyBorder="1" applyAlignment="1">
      <alignment vertical="center" wrapText="1" shrinkToFit="1"/>
    </xf>
    <xf numFmtId="3" fontId="4" fillId="0" borderId="23" xfId="0" applyNumberFormat="1" applyFont="1" applyBorder="1" applyAlignment="1">
      <alignment horizontal="right" vertical="center" wrapText="1"/>
    </xf>
    <xf numFmtId="0" fontId="7" fillId="0" borderId="0" xfId="1" applyAlignment="1">
      <alignment horizontal="left" vertical="center"/>
    </xf>
    <xf numFmtId="0" fontId="7" fillId="0" borderId="0" xfId="1" applyAlignment="1">
      <alignment horizontal="lef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3" fontId="10" fillId="0" borderId="23" xfId="0" applyNumberFormat="1" applyFont="1" applyBorder="1" applyAlignment="1">
      <alignment horizontal="right" vertical="center" shrinkToFit="1"/>
    </xf>
    <xf numFmtId="3" fontId="6" fillId="0" borderId="0" xfId="0" applyNumberFormat="1" applyFont="1">
      <alignment vertical="center"/>
    </xf>
    <xf numFmtId="183" fontId="6" fillId="4" borderId="3" xfId="2" applyNumberFormat="1" applyFont="1" applyFill="1" applyBorder="1" applyAlignment="1">
      <alignment horizontal="right" vertical="center"/>
    </xf>
    <xf numFmtId="2" fontId="6" fillId="0" borderId="40" xfId="0" applyNumberFormat="1" applyFont="1" applyBorder="1" applyAlignment="1">
      <alignment horizontal="right" vertical="center" shrinkToFit="1"/>
    </xf>
    <xf numFmtId="0" fontId="15" fillId="3" borderId="6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6" borderId="42" xfId="0" applyFont="1" applyFill="1" applyBorder="1">
      <alignment vertical="center"/>
    </xf>
    <xf numFmtId="183" fontId="10" fillId="5" borderId="32" xfId="0" applyNumberFormat="1" applyFont="1" applyFill="1" applyBorder="1" applyAlignment="1">
      <alignment horizontal="right" vertical="center" shrinkToFit="1"/>
    </xf>
    <xf numFmtId="183" fontId="10" fillId="5" borderId="59" xfId="0" applyNumberFormat="1" applyFont="1" applyFill="1" applyBorder="1" applyAlignment="1">
      <alignment horizontal="right" vertical="center" shrinkToFit="1"/>
    </xf>
    <xf numFmtId="3" fontId="10" fillId="6" borderId="42" xfId="0" applyNumberFormat="1" applyFont="1" applyFill="1" applyBorder="1">
      <alignment vertical="center"/>
    </xf>
    <xf numFmtId="2" fontId="10" fillId="0" borderId="23" xfId="0" applyNumberFormat="1" applyFont="1" applyBorder="1" applyAlignment="1">
      <alignment horizontal="right" vertical="center" shrinkToFit="1"/>
    </xf>
    <xf numFmtId="182" fontId="6" fillId="4" borderId="3" xfId="2" applyNumberFormat="1" applyFont="1" applyFill="1" applyBorder="1" applyAlignment="1">
      <alignment horizontal="right" vertical="center"/>
    </xf>
    <xf numFmtId="0" fontId="6" fillId="0" borderId="40" xfId="0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/>
    </xf>
    <xf numFmtId="179" fontId="17" fillId="4" borderId="80" xfId="0" applyNumberFormat="1" applyFont="1" applyFill="1" applyBorder="1" applyAlignment="1">
      <alignment horizontal="right" vertical="center" wrapText="1"/>
    </xf>
    <xf numFmtId="179" fontId="17" fillId="4" borderId="86" xfId="0" applyNumberFormat="1" applyFont="1" applyFill="1" applyBorder="1" applyAlignment="1">
      <alignment horizontal="right" vertical="center" wrapText="1"/>
    </xf>
    <xf numFmtId="179" fontId="17" fillId="0" borderId="22" xfId="0" applyNumberFormat="1" applyFont="1" applyBorder="1" applyAlignment="1">
      <alignment horizontal="right" vertical="center" wrapText="1"/>
    </xf>
    <xf numFmtId="0" fontId="4" fillId="0" borderId="8" xfId="0" applyFont="1" applyBorder="1">
      <alignment vertical="center"/>
    </xf>
    <xf numFmtId="0" fontId="15" fillId="3" borderId="89" xfId="0" applyFont="1" applyFill="1" applyBorder="1" applyAlignment="1">
      <alignment horizontal="center" vertical="center" wrapText="1"/>
    </xf>
    <xf numFmtId="184" fontId="16" fillId="0" borderId="40" xfId="0" applyNumberFormat="1" applyFont="1" applyBorder="1" applyAlignment="1">
      <alignment vertical="center" wrapText="1" shrinkToFi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9" fillId="3" borderId="4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4" fillId="0" borderId="0" xfId="8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5" xfId="8" applyFont="1" applyBorder="1" applyAlignment="1">
      <alignment horizontal="left" vertical="center" wrapText="1"/>
    </xf>
    <xf numFmtId="0" fontId="9" fillId="3" borderId="44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64" xfId="8" applyFont="1" applyFill="1" applyBorder="1" applyAlignment="1">
      <alignment horizontal="center" vertical="center"/>
    </xf>
    <xf numFmtId="0" fontId="9" fillId="3" borderId="65" xfId="8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3" fontId="13" fillId="0" borderId="0" xfId="0" applyNumberFormat="1" applyFont="1" applyAlignment="1">
      <alignment horizontal="left" vertical="center" wrapText="1"/>
    </xf>
    <xf numFmtId="3" fontId="9" fillId="3" borderId="44" xfId="0" applyNumberFormat="1" applyFont="1" applyFill="1" applyBorder="1" applyAlignment="1">
      <alignment horizontal="center" vertical="center"/>
    </xf>
    <xf numFmtId="3" fontId="9" fillId="3" borderId="70" xfId="0" applyNumberFormat="1" applyFont="1" applyFill="1" applyBorder="1" applyAlignment="1">
      <alignment horizontal="center" vertical="center"/>
    </xf>
    <xf numFmtId="3" fontId="9" fillId="3" borderId="68" xfId="0" applyNumberFormat="1" applyFont="1" applyFill="1" applyBorder="1" applyAlignment="1">
      <alignment horizontal="center" vertical="center"/>
    </xf>
    <xf numFmtId="3" fontId="9" fillId="3" borderId="69" xfId="0" applyNumberFormat="1" applyFont="1" applyFill="1" applyBorder="1" applyAlignment="1">
      <alignment horizontal="center" vertical="center"/>
    </xf>
    <xf numFmtId="3" fontId="9" fillId="3" borderId="66" xfId="0" applyNumberFormat="1" applyFont="1" applyFill="1" applyBorder="1" applyAlignment="1">
      <alignment horizontal="center" vertical="center"/>
    </xf>
    <xf numFmtId="3" fontId="9" fillId="3" borderId="67" xfId="0" applyNumberFormat="1" applyFont="1" applyFill="1" applyBorder="1" applyAlignment="1">
      <alignment horizontal="center" vertical="center"/>
    </xf>
    <xf numFmtId="1" fontId="10" fillId="5" borderId="42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" fontId="10" fillId="5" borderId="84" xfId="0" applyNumberFormat="1" applyFont="1" applyFill="1" applyBorder="1" applyAlignment="1">
      <alignment vertical="center" shrinkToFit="1"/>
    </xf>
    <xf numFmtId="0" fontId="0" fillId="0" borderId="85" xfId="0" applyBorder="1" applyAlignment="1">
      <alignment vertical="center" shrinkToFit="1"/>
    </xf>
    <xf numFmtId="0" fontId="10" fillId="6" borderId="42" xfId="0" applyFont="1" applyFill="1" applyBorder="1">
      <alignment vertical="center"/>
    </xf>
    <xf numFmtId="0" fontId="10" fillId="6" borderId="39" xfId="0" applyFont="1" applyFill="1" applyBorder="1">
      <alignment vertical="center"/>
    </xf>
    <xf numFmtId="3" fontId="4" fillId="5" borderId="82" xfId="0" applyNumberFormat="1" applyFont="1" applyFill="1" applyBorder="1" applyAlignment="1">
      <alignment horizontal="left" vertical="center"/>
    </xf>
    <xf numFmtId="3" fontId="4" fillId="5" borderId="83" xfId="0" applyNumberFormat="1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left" vertical="center"/>
    </xf>
    <xf numFmtId="3" fontId="4" fillId="5" borderId="3" xfId="0" applyNumberFormat="1" applyFont="1" applyFill="1" applyBorder="1" applyAlignment="1">
      <alignment horizontal="left" vertical="center"/>
    </xf>
    <xf numFmtId="0" fontId="0" fillId="0" borderId="83" xfId="0" applyBorder="1" applyAlignment="1">
      <alignment vertical="center" shrinkToFi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" fontId="16" fillId="0" borderId="4" xfId="0" applyNumberFormat="1" applyFont="1" applyBorder="1" applyAlignment="1">
      <alignment horizontal="right" vertical="center" shrinkToFit="1"/>
    </xf>
    <xf numFmtId="1" fontId="16" fillId="0" borderId="3" xfId="0" applyNumberFormat="1" applyFont="1" applyBorder="1" applyAlignment="1">
      <alignment horizontal="right" vertical="center" shrinkToFit="1"/>
    </xf>
    <xf numFmtId="0" fontId="15" fillId="3" borderId="4" xfId="0" applyFont="1" applyFill="1" applyBorder="1" applyAlignment="1">
      <alignment horizontal="center" vertical="center" textRotation="255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3" xfId="0" applyFont="1" applyFill="1" applyBorder="1" applyAlignment="1">
      <alignment horizontal="center" vertical="center" textRotation="255"/>
    </xf>
    <xf numFmtId="0" fontId="15" fillId="3" borderId="73" xfId="0" applyFont="1" applyFill="1" applyBorder="1" applyAlignment="1">
      <alignment vertical="center" textRotation="255"/>
    </xf>
    <xf numFmtId="0" fontId="15" fillId="3" borderId="2" xfId="0" applyFont="1" applyFill="1" applyBorder="1" applyAlignment="1">
      <alignment vertical="center" textRotation="255"/>
    </xf>
    <xf numFmtId="0" fontId="6" fillId="0" borderId="5" xfId="0" applyFont="1" applyBorder="1" applyAlignment="1">
      <alignment horizontal="righ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1" fontId="16" fillId="4" borderId="4" xfId="0" applyNumberFormat="1" applyFont="1" applyFill="1" applyBorder="1" applyAlignment="1">
      <alignment horizontal="right" vertical="center" shrinkToFit="1"/>
    </xf>
    <xf numFmtId="1" fontId="16" fillId="4" borderId="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5" fillId="3" borderId="87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" fontId="16" fillId="0" borderId="2" xfId="0" applyNumberFormat="1" applyFont="1" applyBorder="1" applyAlignment="1">
      <alignment horizontal="right" vertical="center" shrinkToFit="1"/>
    </xf>
    <xf numFmtId="0" fontId="15" fillId="3" borderId="3" xfId="0" applyFont="1" applyFill="1" applyBorder="1" applyAlignment="1">
      <alignment vertical="center" textRotation="255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7" fillId="4" borderId="78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right" vertical="center" wrapText="1"/>
    </xf>
    <xf numFmtId="0" fontId="17" fillId="0" borderId="37" xfId="0" applyFont="1" applyBorder="1" applyAlignment="1">
      <alignment horizontal="right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3" borderId="66" xfId="0" applyFont="1" applyFill="1" applyBorder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 wrapText="1"/>
    </xf>
    <xf numFmtId="0" fontId="15" fillId="3" borderId="74" xfId="0" applyFont="1" applyFill="1" applyBorder="1" applyAlignment="1">
      <alignment horizontal="center" vertical="center" wrapText="1"/>
    </xf>
    <xf numFmtId="0" fontId="15" fillId="3" borderId="72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181" fontId="15" fillId="3" borderId="3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15" fillId="3" borderId="64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19" fillId="2" borderId="3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7" fillId="0" borderId="5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3" borderId="66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left" vertical="center" wrapText="1"/>
    </xf>
    <xf numFmtId="0" fontId="17" fillId="4" borderId="8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12" fillId="0" borderId="8" xfId="1" applyFont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2" fillId="0" borderId="8" xfId="1" applyFont="1" applyBorder="1">
      <alignment vertical="center"/>
    </xf>
  </cellXfs>
  <cellStyles count="9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 3" xfId="4" xr:uid="{00000000-0005-0000-0000-000004000000}"/>
    <cellStyle name="標準 4" xfId="5" xr:uid="{00000000-0005-0000-0000-000005000000}"/>
    <cellStyle name="標準 4 3" xfId="6" xr:uid="{00000000-0005-0000-0000-000006000000}"/>
    <cellStyle name="標準_11年賃金" xfId="7" xr:uid="{00000000-0005-0000-0000-000007000000}"/>
    <cellStyle name="標準_14年賃金集計案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48244512914145E-2"/>
          <c:y val="5.0925925925925923E-2"/>
          <c:w val="0.87117349461752058"/>
          <c:h val="0.83836468358121896"/>
        </c:manualLayout>
      </c:layout>
      <c:lineChart>
        <c:grouping val="standard"/>
        <c:varyColors val="0"/>
        <c:ser>
          <c:idx val="0"/>
          <c:order val="0"/>
          <c:tx>
            <c:strRef>
              <c:f>図表2!$K$4</c:f>
              <c:strCache>
                <c:ptCount val="1"/>
                <c:pt idx="0">
                  <c:v>大企業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0755375641952537E-2"/>
                  <c:y val="-1.698793633581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7B9-9428-258F3E3974A4}"/>
                </c:ext>
              </c:extLst>
            </c:dLbl>
            <c:dLbl>
              <c:idx val="1"/>
              <c:layout>
                <c:manualLayout>
                  <c:x val="1.9183025442758919E-2"/>
                  <c:y val="5.3608754895735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2-4B2D-9A31-E76FF5819EDA}"/>
                </c:ext>
              </c:extLst>
            </c:dLbl>
            <c:dLbl>
              <c:idx val="2"/>
              <c:layout>
                <c:manualLayout>
                  <c:x val="-4.110992152601284E-3"/>
                  <c:y val="2.520242842772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2-4B2D-9A31-E76FF5819EDA}"/>
                </c:ext>
              </c:extLst>
            </c:dLbl>
            <c:dLbl>
              <c:idx val="3"/>
              <c:layout>
                <c:manualLayout>
                  <c:x val="-8.7761605957711583E-2"/>
                  <c:y val="-6.547872985525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2-4B2D-9A31-E76FF5819EDA}"/>
                </c:ext>
              </c:extLst>
            </c:dLbl>
            <c:dLbl>
              <c:idx val="4"/>
              <c:layout>
                <c:manualLayout>
                  <c:x val="7.5512617171675173E-3"/>
                  <c:y val="5.662645445271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1D-47B9-9428-258F3E3974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lang="ja-JP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図表2!$L$3:$P$3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</c:v>
                </c:pt>
              </c:strCache>
            </c:strRef>
          </c:cat>
          <c:val>
            <c:numRef>
              <c:f>図表2!$L$4:$P$4</c:f>
              <c:numCache>
                <c:formatCode>General</c:formatCode>
                <c:ptCount val="5"/>
                <c:pt idx="0">
                  <c:v>961</c:v>
                </c:pt>
                <c:pt idx="1">
                  <c:v>957</c:v>
                </c:pt>
                <c:pt idx="2" formatCode="#,##0_);[Red]\(#,##0\)">
                  <c:v>1717</c:v>
                </c:pt>
                <c:pt idx="3" formatCode="#,##0">
                  <c:v>6831</c:v>
                </c:pt>
                <c:pt idx="4" formatCode="#,##0">
                  <c:v>12319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F2-4B2D-9A31-E76FF5819EDA}"/>
            </c:ext>
          </c:extLst>
        </c:ser>
        <c:ser>
          <c:idx val="1"/>
          <c:order val="1"/>
          <c:tx>
            <c:strRef>
              <c:f>図表2!$K$5</c:f>
              <c:strCache>
                <c:ptCount val="1"/>
                <c:pt idx="0">
                  <c:v>中小企業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7335691784153948E-2"/>
                  <c:y val="-9.489698626091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2-4B2D-9A31-E76FF5819EDA}"/>
                </c:ext>
              </c:extLst>
            </c:dLbl>
            <c:dLbl>
              <c:idx val="1"/>
              <c:layout>
                <c:manualLayout>
                  <c:x val="-8.6767257711048359E-2"/>
                  <c:y val="-6.5026920104737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2-4B2D-9A31-E76FF5819EDA}"/>
                </c:ext>
              </c:extLst>
            </c:dLbl>
            <c:dLbl>
              <c:idx val="2"/>
              <c:layout>
                <c:manualLayout>
                  <c:x val="-5.1701675752069527E-2"/>
                  <c:y val="-6.2609595945835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2-4B2D-9A31-E76FF5819EDA}"/>
                </c:ext>
              </c:extLst>
            </c:dLbl>
            <c:dLbl>
              <c:idx val="3"/>
              <c:layout>
                <c:manualLayout>
                  <c:x val="-3.9534736528691716E-2"/>
                  <c:y val="6.883922010658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F2-4B2D-9A31-E76FF5819EDA}"/>
                </c:ext>
              </c:extLst>
            </c:dLbl>
            <c:dLbl>
              <c:idx val="4"/>
              <c:layout>
                <c:manualLayout>
                  <c:x val="-3.2665643853644753E-2"/>
                  <c:y val="-8.144138799889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F2-4B2D-9A31-E76FF5819ED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lang="ja-JP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図表2!$L$3:$P$3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</c:v>
                </c:pt>
              </c:strCache>
            </c:strRef>
          </c:cat>
          <c:val>
            <c:numRef>
              <c:f>図表2!$L$5:$P$5</c:f>
              <c:numCache>
                <c:formatCode>#,##0_);[Red]\(#,##0\)</c:formatCode>
                <c:ptCount val="5"/>
                <c:pt idx="0">
                  <c:v>1316</c:v>
                </c:pt>
                <c:pt idx="1">
                  <c:v>1363</c:v>
                </c:pt>
                <c:pt idx="2">
                  <c:v>1897</c:v>
                </c:pt>
                <c:pt idx="3">
                  <c:v>4950</c:v>
                </c:pt>
                <c:pt idx="4">
                  <c:v>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F2-4B2D-9A31-E76FF581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506592"/>
        <c:axId val="1"/>
      </c:lineChart>
      <c:catAx>
        <c:axId val="16735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ja-JP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5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lang="ja-JP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673506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94625934948681"/>
          <c:y val="0.65604538677206015"/>
          <c:w val="0.20458270390224986"/>
          <c:h val="0.15598024823168291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/>
        <a:lstStyle/>
        <a:p>
          <a:pPr>
            <a:defRPr lang="ja-JP">
              <a:latin typeface="メイリオ" panose="020B0604030504040204" pitchFamily="50" charset="-128"/>
              <a:ea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42903752227067E-2"/>
          <c:y val="0.12614692575685682"/>
          <c:w val="0.86691599125943275"/>
          <c:h val="0.78890666511036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図表6!$B$3</c:f>
              <c:strCache>
                <c:ptCount val="1"/>
                <c:pt idx="0">
                  <c:v>賃上げ額（左目盛）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80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図表6!$A$18:$A$27</c:f>
              <c:strCache>
                <c:ptCount val="10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  <c:pt idx="5">
                  <c:v>2017年</c:v>
                </c:pt>
                <c:pt idx="6">
                  <c:v>2018年</c:v>
                </c:pt>
                <c:pt idx="7">
                  <c:v>2019年</c:v>
                </c:pt>
                <c:pt idx="8">
                  <c:v>2020年</c:v>
                </c:pt>
                <c:pt idx="9">
                  <c:v>2021年</c:v>
                </c:pt>
              </c:strCache>
            </c:strRef>
          </c:cat>
          <c:val>
            <c:numRef>
              <c:f>図表6!$B$18:$B$27</c:f>
              <c:numCache>
                <c:formatCode>#,##0</c:formatCode>
                <c:ptCount val="10"/>
                <c:pt idx="0">
                  <c:v>5916</c:v>
                </c:pt>
                <c:pt idx="1">
                  <c:v>5784</c:v>
                </c:pt>
                <c:pt idx="2">
                  <c:v>6788</c:v>
                </c:pt>
                <c:pt idx="3" formatCode="#,##0_);[Red]\(#,##0\)">
                  <c:v>7308</c:v>
                </c:pt>
                <c:pt idx="4" formatCode="#,##0_);[Red]\(#,##0\)">
                  <c:v>6812</c:v>
                </c:pt>
                <c:pt idx="5" formatCode="#,##0_);[Red]\(#,##0\)">
                  <c:v>6914</c:v>
                </c:pt>
                <c:pt idx="6" formatCode="#,##0_);[Red]\(#,##0\)">
                  <c:v>7104</c:v>
                </c:pt>
                <c:pt idx="7" formatCode="#,##0_);[Red]\(#,##0\)">
                  <c:v>7179</c:v>
                </c:pt>
                <c:pt idx="8" formatCode="#,##0_);[Red]\(#,##0\)">
                  <c:v>6206</c:v>
                </c:pt>
                <c:pt idx="9" formatCode="#,##0_);[Red]\(#,##0\)">
                  <c:v>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1-4F88-BF99-CD430833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512832"/>
        <c:axId val="1"/>
      </c:barChart>
      <c:lineChart>
        <c:grouping val="standard"/>
        <c:varyColors val="0"/>
        <c:ser>
          <c:idx val="1"/>
          <c:order val="1"/>
          <c:tx>
            <c:strRef>
              <c:f>図表6!$C$3</c:f>
              <c:strCache>
                <c:ptCount val="1"/>
                <c:pt idx="0">
                  <c:v>賃上げ率（右目盛）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6527708026914416E-2"/>
                  <c:y val="-4.38356240035593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1-4F88-BF99-CD430833F05A}"/>
                </c:ext>
              </c:extLst>
            </c:dLbl>
            <c:dLbl>
              <c:idx val="1"/>
              <c:layout>
                <c:manualLayout>
                  <c:x val="-1.7053526588730706E-2"/>
                  <c:y val="-6.1369873604983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1-4F88-BF99-CD430833F05A}"/>
                </c:ext>
              </c:extLst>
            </c:dLbl>
            <c:dLbl>
              <c:idx val="2"/>
              <c:layout>
                <c:manualLayout>
                  <c:x val="-1.7053526588730706E-2"/>
                  <c:y val="-6.136987360498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1-4F88-BF99-CD430833F05A}"/>
                </c:ext>
              </c:extLst>
            </c:dLbl>
            <c:dLbl>
              <c:idx val="3"/>
              <c:layout>
                <c:manualLayout>
                  <c:x val="-2.0843199164004199E-2"/>
                  <c:y val="-6.136987360498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1-4F88-BF99-CD430833F05A}"/>
                </c:ext>
              </c:extLst>
            </c:dLbl>
            <c:dLbl>
              <c:idx val="4"/>
              <c:layout>
                <c:manualLayout>
                  <c:x val="-2.4632871739277688E-2"/>
                  <c:y val="-6.1369873604983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01-4F88-BF99-CD430833F05A}"/>
                </c:ext>
              </c:extLst>
            </c:dLbl>
            <c:dLbl>
              <c:idx val="5"/>
              <c:layout>
                <c:manualLayout>
                  <c:x val="-2.0843199164004199E-2"/>
                  <c:y val="-4.8219186403915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01-4F88-BF99-CD430833F05A}"/>
                </c:ext>
              </c:extLst>
            </c:dLbl>
            <c:dLbl>
              <c:idx val="6"/>
              <c:layout>
                <c:manualLayout>
                  <c:x val="-3.2212216889824667E-2"/>
                  <c:y val="-4.8219186403915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01-4F88-BF99-CD430833F05A}"/>
                </c:ext>
              </c:extLst>
            </c:dLbl>
            <c:dLbl>
              <c:idx val="7"/>
              <c:layout>
                <c:manualLayout>
                  <c:x val="-3.0317380602187853E-2"/>
                  <c:y val="-5.2602748804271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01-4F88-BF99-CD430833F05A}"/>
                </c:ext>
              </c:extLst>
            </c:dLbl>
            <c:dLbl>
              <c:idx val="8"/>
              <c:layout>
                <c:manualLayout>
                  <c:x val="-2.6527708026914433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01-4F88-BF99-CD430833F05A}"/>
                </c:ext>
              </c:extLst>
            </c:dLbl>
            <c:dLbl>
              <c:idx val="9"/>
              <c:layout>
                <c:manualLayout>
                  <c:x val="-2.8422544314551178E-2"/>
                  <c:y val="-5.2602748804271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01-4F88-BF99-CD430833F05A}"/>
                </c:ext>
              </c:extLst>
            </c:dLbl>
            <c:dLbl>
              <c:idx val="10"/>
              <c:layout>
                <c:manualLayout>
                  <c:x val="-2.4632871739277688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01-4F88-BF99-CD430833F05A}"/>
                </c:ext>
              </c:extLst>
            </c:dLbl>
            <c:dLbl>
              <c:idx val="11"/>
              <c:layout>
                <c:manualLayout>
                  <c:x val="-2.8422544314551178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01-4F88-BF99-CD430833F05A}"/>
                </c:ext>
              </c:extLst>
            </c:dLbl>
            <c:dLbl>
              <c:idx val="12"/>
              <c:layout>
                <c:manualLayout>
                  <c:x val="-3.0317380602187922E-2"/>
                  <c:y val="-5.6986311204627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01-4F88-BF99-CD430833F05A}"/>
                </c:ext>
              </c:extLst>
            </c:dLbl>
            <c:dLbl>
              <c:idx val="13"/>
              <c:layout>
                <c:manualLayout>
                  <c:x val="-3.2212216889824667E-2"/>
                  <c:y val="-5.6986311204627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01-4F88-BF99-CD430833F05A}"/>
                </c:ext>
              </c:extLst>
            </c:dLbl>
            <c:dLbl>
              <c:idx val="14"/>
              <c:layout>
                <c:manualLayout>
                  <c:x val="-3.0317380602187922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01-4F88-BF99-CD430833F05A}"/>
                </c:ext>
              </c:extLst>
            </c:dLbl>
            <c:dLbl>
              <c:idx val="15"/>
              <c:layout>
                <c:manualLayout>
                  <c:x val="-3.9603960396039743E-2"/>
                  <c:y val="-6.2111821493559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01-4F88-BF99-CD430833F05A}"/>
                </c:ext>
              </c:extLst>
            </c:dLbl>
            <c:dLbl>
              <c:idx val="16"/>
              <c:layout>
                <c:manualLayout>
                  <c:x val="-3.6816455635043599E-2"/>
                  <c:y val="-6.647117279573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01-4F88-BF99-CD430833F05A}"/>
                </c:ext>
              </c:extLst>
            </c:dLbl>
            <c:dLbl>
              <c:idx val="17"/>
              <c:layout>
                <c:manualLayout>
                  <c:x val="-3.2725738342261126E-2"/>
                  <c:y val="-5.7608349756307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01-4F88-BF99-CD430833F0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80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図表6!$A$18:$A$27</c:f>
              <c:strCache>
                <c:ptCount val="10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  <c:pt idx="5">
                  <c:v>2017年</c:v>
                </c:pt>
                <c:pt idx="6">
                  <c:v>2018年</c:v>
                </c:pt>
                <c:pt idx="7">
                  <c:v>2019年</c:v>
                </c:pt>
                <c:pt idx="8">
                  <c:v>2020年</c:v>
                </c:pt>
                <c:pt idx="9">
                  <c:v>2021年</c:v>
                </c:pt>
              </c:strCache>
            </c:strRef>
          </c:cat>
          <c:val>
            <c:numRef>
              <c:f>図表6!$C$18:$C$27</c:f>
              <c:numCache>
                <c:formatCode>0.0</c:formatCode>
                <c:ptCount val="10"/>
                <c:pt idx="0">
                  <c:v>2</c:v>
                </c:pt>
                <c:pt idx="1">
                  <c:v>1.9</c:v>
                </c:pt>
                <c:pt idx="2">
                  <c:v>2.2000000000000002</c:v>
                </c:pt>
                <c:pt idx="3" formatCode="General">
                  <c:v>2.4</c:v>
                </c:pt>
                <c:pt idx="4" formatCode="General">
                  <c:v>2.2000000000000002</c:v>
                </c:pt>
                <c:pt idx="5" formatCode="General">
                  <c:v>2.29</c:v>
                </c:pt>
                <c:pt idx="6" formatCode="General">
                  <c:v>2.37</c:v>
                </c:pt>
                <c:pt idx="7" formatCode="General">
                  <c:v>2.3199999999999998</c:v>
                </c:pt>
                <c:pt idx="8" formatCode="General">
                  <c:v>2.02</c:v>
                </c:pt>
                <c:pt idx="9" formatCode="General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01-4F88-BF99-CD430833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735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500"/>
          <c:min val="35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67351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9.0684584863709505E-2"/>
          <c:y val="3.1082654460579971E-2"/>
          <c:w val="0.26424345162782886"/>
          <c:h val="0.16701704674458945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lang="ja-JP" sz="800">
              <a:latin typeface="メイリオ" panose="020B0604030504040204" pitchFamily="50" charset="-128"/>
              <a:ea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66287</xdr:colOff>
      <xdr:row>8</xdr:row>
      <xdr:rowOff>184475</xdr:rowOff>
    </xdr:from>
    <xdr:to>
      <xdr:col>5</xdr:col>
      <xdr:colOff>68035</xdr:colOff>
      <xdr:row>11</xdr:row>
      <xdr:rowOff>174949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B87F7EB8-0508-5691-A324-015ED73B121A}"/>
            </a:ext>
          </a:extLst>
        </xdr:cNvPr>
        <xdr:cNvCxnSpPr/>
      </xdr:nvCxnSpPr>
      <xdr:spPr>
        <a:xfrm flipH="1" flipV="1">
          <a:off x="1261772" y="2721235"/>
          <a:ext cx="1748" cy="836061"/>
        </a:xfrm>
        <a:prstGeom prst="straightConnector1">
          <a:avLst/>
        </a:prstGeom>
        <a:ln w="38100">
          <a:solidFill>
            <a:schemeClr val="bg1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143696</xdr:colOff>
      <xdr:row>10</xdr:row>
      <xdr:rowOff>114300</xdr:rowOff>
    </xdr:from>
    <xdr:to>
      <xdr:col>16</xdr:col>
      <xdr:colOff>152400</xdr:colOff>
      <xdr:row>10</xdr:row>
      <xdr:rowOff>127273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8F6E0178-C03C-FAD5-B6CA-F2DA68F4A391}"/>
            </a:ext>
          </a:extLst>
        </xdr:cNvPr>
        <xdr:cNvCxnSpPr/>
      </xdr:nvCxnSpPr>
      <xdr:spPr>
        <a:xfrm flipV="1">
          <a:off x="2795916" y="3275615"/>
          <a:ext cx="1733057" cy="12973"/>
        </a:xfrm>
        <a:prstGeom prst="straightConnector1">
          <a:avLst/>
        </a:prstGeom>
        <a:ln w="38100">
          <a:solidFill>
            <a:schemeClr val="bg1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</xdr:row>
      <xdr:rowOff>232297</xdr:rowOff>
    </xdr:from>
    <xdr:to>
      <xdr:col>1</xdr:col>
      <xdr:colOff>142875</xdr:colOff>
      <xdr:row>5</xdr:row>
      <xdr:rowOff>279923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5B4A2B44-8AED-0042-7441-21291E36BFB7}"/>
            </a:ext>
          </a:extLst>
        </xdr:cNvPr>
        <xdr:cNvCxnSpPr/>
      </xdr:nvCxnSpPr>
      <xdr:spPr>
        <a:xfrm flipV="1">
          <a:off x="210911" y="1077884"/>
          <a:ext cx="0" cy="893212"/>
        </a:xfrm>
        <a:prstGeom prst="straightConnector1">
          <a:avLst/>
        </a:prstGeom>
        <a:ln w="1270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58616</xdr:colOff>
      <xdr:row>13</xdr:row>
      <xdr:rowOff>106244</xdr:rowOff>
    </xdr:from>
    <xdr:to>
      <xdr:col>19</xdr:col>
      <xdr:colOff>207355</xdr:colOff>
      <xdr:row>13</xdr:row>
      <xdr:rowOff>106244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19CC6704-43CC-F146-D8BB-27149F41DF83}"/>
            </a:ext>
          </a:extLst>
        </xdr:cNvPr>
        <xdr:cNvCxnSpPr/>
      </xdr:nvCxnSpPr>
      <xdr:spPr>
        <a:xfrm>
          <a:off x="3077308" y="2905129"/>
          <a:ext cx="1511547" cy="0"/>
        </a:xfrm>
        <a:prstGeom prst="straightConnector1">
          <a:avLst/>
        </a:prstGeom>
        <a:ln w="1270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266892</xdr:colOff>
      <xdr:row>11</xdr:row>
      <xdr:rowOff>176772</xdr:rowOff>
    </xdr:from>
    <xdr:to>
      <xdr:col>17</xdr:col>
      <xdr:colOff>241041</xdr:colOff>
      <xdr:row>12</xdr:row>
      <xdr:rowOff>234236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CA124F21-ADA6-5D38-7BAF-DAD66BE7277A}"/>
            </a:ext>
          </a:extLst>
        </xdr:cNvPr>
        <xdr:cNvSpPr/>
      </xdr:nvSpPr>
      <xdr:spPr>
        <a:xfrm>
          <a:off x="1462377" y="3559119"/>
          <a:ext cx="3356496" cy="339326"/>
        </a:xfrm>
        <a:prstGeom prst="wedgeRectCallout">
          <a:avLst>
            <a:gd name="adj1" fmla="val 11375"/>
            <a:gd name="adj2" fmla="val -14367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/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定期昇給は、賃金カーブを横に進むこと。</a:t>
          </a:r>
        </a:p>
      </xdr:txBody>
    </xdr:sp>
    <xdr:clientData/>
  </xdr:twoCellAnchor>
  <xdr:twoCellAnchor>
    <xdr:from>
      <xdr:col>2</xdr:col>
      <xdr:colOff>152398</xdr:colOff>
      <xdr:row>4</xdr:row>
      <xdr:rowOff>155510</xdr:rowOff>
    </xdr:from>
    <xdr:to>
      <xdr:col>10</xdr:col>
      <xdr:colOff>190499</xdr:colOff>
      <xdr:row>7</xdr:row>
      <xdr:rowOff>0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E9C08BAC-F9BD-2844-451D-F0F05D98D43D}"/>
            </a:ext>
          </a:extLst>
        </xdr:cNvPr>
        <xdr:cNvSpPr/>
      </xdr:nvSpPr>
      <xdr:spPr>
        <a:xfrm>
          <a:off x="502296" y="1564821"/>
          <a:ext cx="2292999" cy="690077"/>
        </a:xfrm>
        <a:prstGeom prst="wedgeRectCallout">
          <a:avLst>
            <a:gd name="adj1" fmla="val -16684"/>
            <a:gd name="adj2" fmla="val 11510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>
            <a:lnSpc>
              <a:spcPts val="1800"/>
            </a:lnSpc>
          </a:pPr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ベースアップは、全体の賃金カーブの底上げをすること。</a:t>
          </a:r>
        </a:p>
      </xdr:txBody>
    </xdr:sp>
    <xdr:clientData/>
  </xdr:twoCellAnchor>
  <xdr:twoCellAnchor>
    <xdr:from>
      <xdr:col>11</xdr:col>
      <xdr:colOff>79704</xdr:colOff>
      <xdr:row>6</xdr:row>
      <xdr:rowOff>70903</xdr:rowOff>
    </xdr:from>
    <xdr:to>
      <xdr:col>15</xdr:col>
      <xdr:colOff>129574</xdr:colOff>
      <xdr:row>9</xdr:row>
      <xdr:rowOff>126037</xdr:rowOff>
    </xdr:to>
    <xdr:sp macro="" textlink="">
      <xdr:nvSpPr>
        <xdr:cNvPr id="2" name="フローチャート: データ 1">
          <a:extLst>
            <a:ext uri="{FF2B5EF4-FFF2-40B4-BE49-F238E27FC236}">
              <a16:creationId xmlns:a16="http://schemas.microsoft.com/office/drawing/2014/main" id="{40DE080C-3425-F4E5-7DA1-4AA0F73DFD74}"/>
            </a:ext>
          </a:extLst>
        </xdr:cNvPr>
        <xdr:cNvSpPr/>
      </xdr:nvSpPr>
      <xdr:spPr>
        <a:xfrm rot="20660793">
          <a:off x="3019316" y="2082649"/>
          <a:ext cx="1199439" cy="917310"/>
        </a:xfrm>
        <a:prstGeom prst="flowChartInputOutpu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266530</xdr:colOff>
      <xdr:row>7</xdr:row>
      <xdr:rowOff>279998</xdr:rowOff>
    </xdr:from>
    <xdr:to>
      <xdr:col>14</xdr:col>
      <xdr:colOff>237371</xdr:colOff>
      <xdr:row>9</xdr:row>
      <xdr:rowOff>7258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6C1A288-F48A-A7D7-BB44-BD54556CCDC0}"/>
            </a:ext>
          </a:extLst>
        </xdr:cNvPr>
        <xdr:cNvSpPr/>
      </xdr:nvSpPr>
      <xdr:spPr>
        <a:xfrm>
          <a:off x="3206142" y="2579136"/>
          <a:ext cx="833018" cy="302044"/>
        </a:xfrm>
        <a:prstGeom prst="rect">
          <a:avLst/>
        </a:prstGeom>
        <a:solidFill>
          <a:sysClr val="window" lastClr="FFFFFF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賃金改善</a:t>
          </a:r>
        </a:p>
      </xdr:txBody>
    </xdr:sp>
    <xdr:clientData/>
  </xdr:twoCellAnchor>
  <xdr:twoCellAnchor>
    <xdr:from>
      <xdr:col>13</xdr:col>
      <xdr:colOff>66977</xdr:colOff>
      <xdr:row>6</xdr:row>
      <xdr:rowOff>108033</xdr:rowOff>
    </xdr:from>
    <xdr:to>
      <xdr:col>13</xdr:col>
      <xdr:colOff>69795</xdr:colOff>
      <xdr:row>8</xdr:row>
      <xdr:rowOff>12317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33F40618-FA9E-FAC5-49F2-D9F60E4FD305}"/>
            </a:ext>
          </a:extLst>
        </xdr:cNvPr>
        <xdr:cNvCxnSpPr/>
      </xdr:nvCxnSpPr>
      <xdr:spPr>
        <a:xfrm flipH="1" flipV="1">
          <a:off x="3581374" y="2119779"/>
          <a:ext cx="2818" cy="479068"/>
        </a:xfrm>
        <a:prstGeom prst="straightConnector1">
          <a:avLst/>
        </a:prstGeom>
        <a:ln w="38100">
          <a:solidFill>
            <a:schemeClr val="bg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</xdr:row>
      <xdr:rowOff>104775</xdr:rowOff>
    </xdr:from>
    <xdr:to>
      <xdr:col>19</xdr:col>
      <xdr:colOff>114300</xdr:colOff>
      <xdr:row>9</xdr:row>
      <xdr:rowOff>114300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4758AAF2-ED96-7C0C-A03E-3D98445281C2}"/>
            </a:ext>
          </a:extLst>
        </xdr:cNvPr>
        <xdr:cNvCxnSpPr/>
      </xdr:nvCxnSpPr>
      <xdr:spPr>
        <a:xfrm flipV="1">
          <a:off x="2209800" y="1704975"/>
          <a:ext cx="4076700" cy="1009650"/>
        </a:xfrm>
        <a:prstGeom prst="line">
          <a:avLst/>
        </a:prstGeom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7</xdr:row>
      <xdr:rowOff>262759</xdr:rowOff>
    </xdr:from>
    <xdr:to>
      <xdr:col>19</xdr:col>
      <xdr:colOff>106746</xdr:colOff>
      <xdr:row>12</xdr:row>
      <xdr:rowOff>97194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46A70FD-2023-C4B7-14B9-34719473BBEC}"/>
            </a:ext>
          </a:extLst>
        </xdr:cNvPr>
        <xdr:cNvCxnSpPr/>
      </xdr:nvCxnSpPr>
      <xdr:spPr>
        <a:xfrm flipV="1">
          <a:off x="515007" y="2561897"/>
          <a:ext cx="4830489" cy="1271396"/>
        </a:xfrm>
        <a:prstGeom prst="line">
          <a:avLst/>
        </a:prstGeom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65943</xdr:colOff>
      <xdr:row>2</xdr:row>
      <xdr:rowOff>184668</xdr:rowOff>
    </xdr:from>
    <xdr:to>
      <xdr:col>19</xdr:col>
      <xdr:colOff>211748</xdr:colOff>
      <xdr:row>5</xdr:row>
      <xdr:rowOff>92319</xdr:rowOff>
    </xdr:to>
    <xdr:sp macro="" textlink="">
      <xdr:nvSpPr>
        <xdr:cNvPr id="53" name="四角形吹き出し 52">
          <a:extLst>
            <a:ext uri="{FF2B5EF4-FFF2-40B4-BE49-F238E27FC236}">
              <a16:creationId xmlns:a16="http://schemas.microsoft.com/office/drawing/2014/main" id="{84E61582-9D85-64BE-83D8-83CF5605D2DB}"/>
            </a:ext>
          </a:extLst>
        </xdr:cNvPr>
        <xdr:cNvSpPr/>
      </xdr:nvSpPr>
      <xdr:spPr>
        <a:xfrm>
          <a:off x="3005555" y="1046845"/>
          <a:ext cx="2444943" cy="769827"/>
        </a:xfrm>
        <a:prstGeom prst="wedgeRectCallout">
          <a:avLst>
            <a:gd name="adj1" fmla="val -27405"/>
            <a:gd name="adj2" fmla="val 8327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>
            <a:lnSpc>
              <a:spcPts val="1800"/>
            </a:lnSpc>
          </a:pPr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改善は、特定の条件の賃金だけを引き上げること。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8</xdr:col>
      <xdr:colOff>0</xdr:colOff>
      <xdr:row>11</xdr:row>
      <xdr:rowOff>266700</xdr:rowOff>
    </xdr:to>
    <xdr:graphicFrame macro="">
      <xdr:nvGraphicFramePr>
        <xdr:cNvPr id="708502" name="グラフ 1">
          <a:extLst>
            <a:ext uri="{FF2B5EF4-FFF2-40B4-BE49-F238E27FC236}">
              <a16:creationId xmlns:a16="http://schemas.microsoft.com/office/drawing/2014/main" id="{220A4904-23C4-A32D-05A4-D7134F809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13213</xdr:colOff>
      <xdr:row>1</xdr:row>
      <xdr:rowOff>42371</xdr:rowOff>
    </xdr:from>
    <xdr:to>
      <xdr:col>1</xdr:col>
      <xdr:colOff>527563</xdr:colOff>
      <xdr:row>2</xdr:row>
      <xdr:rowOff>30714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B3DA3C-C177-A1BA-B563-234780482391}"/>
            </a:ext>
          </a:extLst>
        </xdr:cNvPr>
        <xdr:cNvSpPr/>
      </xdr:nvSpPr>
      <xdr:spPr>
        <a:xfrm>
          <a:off x="110407" y="703289"/>
          <a:ext cx="514350" cy="2702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（円）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</xdr:row>
      <xdr:rowOff>114300</xdr:rowOff>
    </xdr:from>
    <xdr:to>
      <xdr:col>14</xdr:col>
      <xdr:colOff>19050</xdr:colOff>
      <xdr:row>16</xdr:row>
      <xdr:rowOff>9525</xdr:rowOff>
    </xdr:to>
    <xdr:graphicFrame macro="">
      <xdr:nvGraphicFramePr>
        <xdr:cNvPr id="1567356" name="グラフ 1">
          <a:extLst>
            <a:ext uri="{FF2B5EF4-FFF2-40B4-BE49-F238E27FC236}">
              <a16:creationId xmlns:a16="http://schemas.microsoft.com/office/drawing/2014/main" id="{80043F0F-821D-1889-D777-16B777F8A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70106</xdr:colOff>
      <xdr:row>3</xdr:row>
      <xdr:rowOff>106176</xdr:rowOff>
    </xdr:from>
    <xdr:to>
      <xdr:col>5</xdr:col>
      <xdr:colOff>458951</xdr:colOff>
      <xdr:row>4</xdr:row>
      <xdr:rowOff>192181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66AD547-94BA-4F64-1AC6-BA92A9B0A400}"/>
            </a:ext>
          </a:extLst>
        </xdr:cNvPr>
        <xdr:cNvSpPr/>
      </xdr:nvSpPr>
      <xdr:spPr>
        <a:xfrm>
          <a:off x="4078544" y="1167817"/>
          <a:ext cx="507907" cy="205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（円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254373</xdr:colOff>
      <xdr:row>4</xdr:row>
      <xdr:rowOff>44824</xdr:rowOff>
    </xdr:from>
    <xdr:to>
      <xdr:col>14</xdr:col>
      <xdr:colOff>89366</xdr:colOff>
      <xdr:row>4</xdr:row>
      <xdr:rowOff>217114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80C3D3C-7823-DBD8-A70F-1B53D62A8A11}"/>
            </a:ext>
          </a:extLst>
        </xdr:cNvPr>
        <xdr:cNvSpPr/>
      </xdr:nvSpPr>
      <xdr:spPr>
        <a:xfrm>
          <a:off x="10339667" y="1067361"/>
          <a:ext cx="514350" cy="1722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（％）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stf/seisakunitsuite/bunya/koyou_roudou/roudouseisaku/shuntou/roushi-c1.html" TargetMode="External"/><Relationship Id="rId2" Type="http://schemas.openxmlformats.org/officeDocument/2006/relationships/hyperlink" Target="http://www.keidanren.or.jp/policy/index09.html" TargetMode="External"/><Relationship Id="rId1" Type="http://schemas.openxmlformats.org/officeDocument/2006/relationships/hyperlink" Target="http://www.hataraku.metro.tokyo.jp/sodan/chousa/youkyu-daketsu/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keidanren.or.jp/policy/index09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2:U15"/>
  <sheetViews>
    <sheetView showGridLines="0" zoomScale="96" zoomScaleNormal="96" workbookViewId="0">
      <selection activeCell="F16" sqref="F16"/>
    </sheetView>
  </sheetViews>
  <sheetFormatPr defaultColWidth="3.625" defaultRowHeight="22.5" customHeight="1"/>
  <cols>
    <col min="1" max="1" width="0.875" style="3" customWidth="1"/>
    <col min="2" max="20" width="3.625" style="3" customWidth="1"/>
    <col min="21" max="21" width="0.875" style="3" customWidth="1"/>
    <col min="22" max="16384" width="3.625" style="3"/>
  </cols>
  <sheetData>
    <row r="2" spans="1:21" s="1" customFormat="1" ht="30" customHeight="1">
      <c r="B2" s="258" t="s">
        <v>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</row>
    <row r="3" spans="1:21" s="1" customFormat="1" ht="22.5" customHeight="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</row>
    <row r="4" spans="1:21" ht="22.5" customHeight="1">
      <c r="B4" s="261" t="s">
        <v>1</v>
      </c>
      <c r="C4" s="2"/>
    </row>
    <row r="5" spans="1:21" ht="22.5" customHeight="1">
      <c r="B5" s="261"/>
      <c r="C5" s="2"/>
    </row>
    <row r="6" spans="1:21" ht="22.5" customHeight="1">
      <c r="B6" s="261"/>
      <c r="C6" s="2"/>
    </row>
    <row r="7" spans="1:21" ht="22.5" customHeight="1">
      <c r="B7" s="261"/>
      <c r="C7" s="2"/>
    </row>
    <row r="8" spans="1:21" ht="22.5" customHeight="1">
      <c r="B8" s="261"/>
      <c r="C8" s="2"/>
    </row>
    <row r="9" spans="1:21" ht="22.5" customHeight="1">
      <c r="B9" s="261"/>
      <c r="C9" s="2"/>
    </row>
    <row r="10" spans="1:21" ht="22.5" customHeight="1">
      <c r="B10" s="261"/>
      <c r="C10" s="2"/>
      <c r="G10" s="260" t="s">
        <v>2</v>
      </c>
      <c r="H10" s="260"/>
      <c r="I10" s="260"/>
      <c r="J10" s="260"/>
      <c r="K10" s="260"/>
      <c r="L10" s="260"/>
    </row>
    <row r="11" spans="1:21" ht="22.5" customHeight="1">
      <c r="B11" s="261"/>
      <c r="C11" s="2"/>
      <c r="R11" s="260" t="s">
        <v>3</v>
      </c>
      <c r="S11" s="260"/>
      <c r="T11" s="260"/>
    </row>
    <row r="12" spans="1:21" ht="22.5" customHeight="1">
      <c r="B12" s="261"/>
      <c r="C12" s="2"/>
    </row>
    <row r="13" spans="1:21" ht="22.5" customHeight="1">
      <c r="B13" s="261"/>
      <c r="C13" s="2"/>
    </row>
    <row r="14" spans="1:21" ht="22.5" customHeight="1">
      <c r="C14" s="262" t="s">
        <v>4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pans="1:21" ht="22.5" customHeight="1">
      <c r="B15" s="259" t="s">
        <v>5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</row>
  </sheetData>
  <mergeCells count="7">
    <mergeCell ref="B2:T2"/>
    <mergeCell ref="B15:T15"/>
    <mergeCell ref="G10:L10"/>
    <mergeCell ref="R11:T11"/>
    <mergeCell ref="B4:B13"/>
    <mergeCell ref="C14:T14"/>
    <mergeCell ref="A3:U3"/>
  </mergeCells>
  <phoneticPr fontId="2"/>
  <pageMargins left="0.7" right="0.7" top="0.75" bottom="0.75" header="0.3" footer="0.3"/>
  <pageSetup paperSize="9" orientation="portrait" horizontalDpi="300" verticalDpi="300" copies="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7431-008B-41CC-AD4F-B146B17316F4}">
  <dimension ref="A1:J43"/>
  <sheetViews>
    <sheetView showGridLines="0" zoomScaleNormal="100" workbookViewId="0">
      <selection activeCell="C1" sqref="C1"/>
    </sheetView>
  </sheetViews>
  <sheetFormatPr defaultColWidth="9" defaultRowHeight="22.5" customHeight="1"/>
  <cols>
    <col min="1" max="1" width="0.625" style="151" customWidth="1"/>
    <col min="2" max="2" width="1.125" style="177" customWidth="1"/>
    <col min="3" max="3" width="19.875" style="177" customWidth="1"/>
    <col min="4" max="9" width="8.625" style="151" customWidth="1"/>
    <col min="10" max="10" width="0.625" style="151" customWidth="1"/>
    <col min="11" max="16384" width="9" style="151"/>
  </cols>
  <sheetData>
    <row r="1" spans="1:10" ht="22.5" customHeight="1">
      <c r="C1" s="234"/>
    </row>
    <row r="2" spans="1:10" ht="30" customHeight="1">
      <c r="A2" s="150"/>
      <c r="B2" s="266" t="s">
        <v>341</v>
      </c>
      <c r="C2" s="266"/>
      <c r="D2" s="266"/>
      <c r="E2" s="266"/>
      <c r="F2" s="266"/>
      <c r="G2" s="266"/>
      <c r="H2" s="266"/>
      <c r="I2" s="266"/>
    </row>
    <row r="3" spans="1:10" ht="20.100000000000001" customHeight="1">
      <c r="B3" s="368" t="s">
        <v>19</v>
      </c>
      <c r="C3" s="332"/>
      <c r="D3" s="152" t="s">
        <v>192</v>
      </c>
      <c r="E3" s="332" t="s">
        <v>193</v>
      </c>
      <c r="F3" s="332"/>
      <c r="G3" s="332"/>
      <c r="H3" s="332"/>
      <c r="I3" s="370"/>
      <c r="J3" s="153"/>
    </row>
    <row r="4" spans="1:10" ht="60" customHeight="1">
      <c r="B4" s="369"/>
      <c r="C4" s="334"/>
      <c r="D4" s="154" t="s">
        <v>194</v>
      </c>
      <c r="E4" s="154" t="s">
        <v>195</v>
      </c>
      <c r="F4" s="154" t="s">
        <v>196</v>
      </c>
      <c r="G4" s="154" t="s">
        <v>197</v>
      </c>
      <c r="H4" s="154" t="s">
        <v>198</v>
      </c>
      <c r="I4" s="155" t="s">
        <v>51</v>
      </c>
    </row>
    <row r="5" spans="1:10" ht="20.100000000000001" customHeight="1">
      <c r="B5" s="371" t="s">
        <v>199</v>
      </c>
      <c r="C5" s="372"/>
      <c r="D5" s="156">
        <v>18055</v>
      </c>
      <c r="E5" s="157">
        <v>554</v>
      </c>
      <c r="F5" s="158">
        <v>172612</v>
      </c>
      <c r="G5" s="159">
        <v>302284</v>
      </c>
      <c r="H5" s="159">
        <v>14578</v>
      </c>
      <c r="I5" s="160">
        <v>4.82</v>
      </c>
    </row>
    <row r="6" spans="1:10" ht="20.100000000000001" customHeight="1">
      <c r="B6" s="365" t="s">
        <v>200</v>
      </c>
      <c r="C6" s="366"/>
      <c r="D6" s="161">
        <v>19197</v>
      </c>
      <c r="E6" s="131">
        <v>372</v>
      </c>
      <c r="F6" s="162">
        <v>88003</v>
      </c>
      <c r="G6" s="132">
        <v>306654</v>
      </c>
      <c r="H6" s="132">
        <v>16419</v>
      </c>
      <c r="I6" s="133">
        <v>5.35</v>
      </c>
    </row>
    <row r="7" spans="1:10" ht="20.100000000000001" customHeight="1">
      <c r="B7" s="163"/>
      <c r="C7" s="164" t="s">
        <v>201</v>
      </c>
      <c r="D7" s="143">
        <v>17004</v>
      </c>
      <c r="E7" s="145">
        <v>36</v>
      </c>
      <c r="F7" s="165">
        <v>5850</v>
      </c>
      <c r="G7" s="143">
        <v>304611</v>
      </c>
      <c r="H7" s="143">
        <v>15995</v>
      </c>
      <c r="I7" s="144">
        <v>5.25</v>
      </c>
    </row>
    <row r="8" spans="1:10" ht="20.100000000000001" customHeight="1">
      <c r="B8" s="163"/>
      <c r="C8" s="163" t="s">
        <v>202</v>
      </c>
      <c r="D8" s="166">
        <v>17041</v>
      </c>
      <c r="E8" s="167">
        <v>37</v>
      </c>
      <c r="F8" s="168">
        <v>5069</v>
      </c>
      <c r="G8" s="166">
        <v>304303</v>
      </c>
      <c r="H8" s="166">
        <v>14175</v>
      </c>
      <c r="I8" s="169">
        <v>4.66</v>
      </c>
    </row>
    <row r="9" spans="1:10" ht="20.100000000000001" customHeight="1">
      <c r="B9" s="163"/>
      <c r="C9" s="163" t="s">
        <v>203</v>
      </c>
      <c r="D9" s="166">
        <v>16776</v>
      </c>
      <c r="E9" s="167">
        <v>4</v>
      </c>
      <c r="F9" s="170">
        <v>893</v>
      </c>
      <c r="G9" s="166">
        <v>286149</v>
      </c>
      <c r="H9" s="166">
        <v>14776</v>
      </c>
      <c r="I9" s="169">
        <v>5.16</v>
      </c>
    </row>
    <row r="10" spans="1:10" ht="20.100000000000001" customHeight="1">
      <c r="B10" s="163"/>
      <c r="C10" s="163" t="s">
        <v>204</v>
      </c>
      <c r="D10" s="166">
        <v>16525</v>
      </c>
      <c r="E10" s="167">
        <v>8</v>
      </c>
      <c r="F10" s="170">
        <v>638</v>
      </c>
      <c r="G10" s="166">
        <v>298550</v>
      </c>
      <c r="H10" s="166">
        <v>15516</v>
      </c>
      <c r="I10" s="169">
        <v>5.2</v>
      </c>
    </row>
    <row r="11" spans="1:10" ht="20.100000000000001" customHeight="1">
      <c r="B11" s="163"/>
      <c r="C11" s="163" t="s">
        <v>205</v>
      </c>
      <c r="D11" s="166">
        <v>17115</v>
      </c>
      <c r="E11" s="167">
        <v>10</v>
      </c>
      <c r="F11" s="168">
        <v>2419</v>
      </c>
      <c r="G11" s="166">
        <v>283591</v>
      </c>
      <c r="H11" s="166">
        <v>9300</v>
      </c>
      <c r="I11" s="169">
        <v>3.28</v>
      </c>
    </row>
    <row r="12" spans="1:10" ht="20.100000000000001" customHeight="1">
      <c r="B12" s="163"/>
      <c r="C12" s="163" t="s">
        <v>206</v>
      </c>
      <c r="D12" s="166">
        <v>16592</v>
      </c>
      <c r="E12" s="167">
        <v>48</v>
      </c>
      <c r="F12" s="168">
        <v>9104</v>
      </c>
      <c r="G12" s="166">
        <v>312958</v>
      </c>
      <c r="H12" s="166">
        <v>13651</v>
      </c>
      <c r="I12" s="169">
        <v>4.3600000000000003</v>
      </c>
    </row>
    <row r="13" spans="1:10" ht="20.100000000000001" customHeight="1">
      <c r="A13" s="171"/>
      <c r="B13" s="163"/>
      <c r="C13" s="163" t="s">
        <v>207</v>
      </c>
      <c r="D13" s="166">
        <v>20403</v>
      </c>
      <c r="E13" s="167">
        <v>1</v>
      </c>
      <c r="F13" s="170">
        <v>17</v>
      </c>
      <c r="G13" s="166">
        <v>340050</v>
      </c>
      <c r="H13" s="166">
        <v>18403</v>
      </c>
      <c r="I13" s="169">
        <v>5.41</v>
      </c>
    </row>
    <row r="14" spans="1:10" ht="20.100000000000001" customHeight="1">
      <c r="B14" s="163"/>
      <c r="C14" s="163" t="s">
        <v>208</v>
      </c>
      <c r="D14" s="166">
        <v>10914</v>
      </c>
      <c r="E14" s="167">
        <v>4</v>
      </c>
      <c r="F14" s="170">
        <v>616</v>
      </c>
      <c r="G14" s="166">
        <v>264122</v>
      </c>
      <c r="H14" s="166">
        <v>10496</v>
      </c>
      <c r="I14" s="169">
        <v>3.97</v>
      </c>
    </row>
    <row r="15" spans="1:10" ht="20.100000000000001" customHeight="1">
      <c r="B15" s="163"/>
      <c r="C15" s="163" t="s">
        <v>209</v>
      </c>
      <c r="D15" s="166">
        <v>9077</v>
      </c>
      <c r="E15" s="167">
        <v>3</v>
      </c>
      <c r="F15" s="170">
        <v>201</v>
      </c>
      <c r="G15" s="166">
        <v>228776</v>
      </c>
      <c r="H15" s="166">
        <v>6019</v>
      </c>
      <c r="I15" s="169">
        <v>2.63</v>
      </c>
    </row>
    <row r="16" spans="1:10" ht="20.100000000000001" customHeight="1">
      <c r="B16" s="163"/>
      <c r="C16" s="163" t="s">
        <v>210</v>
      </c>
      <c r="D16" s="166">
        <v>13555</v>
      </c>
      <c r="E16" s="167">
        <v>5</v>
      </c>
      <c r="F16" s="170">
        <v>275</v>
      </c>
      <c r="G16" s="166">
        <v>253059</v>
      </c>
      <c r="H16" s="166">
        <v>9886</v>
      </c>
      <c r="I16" s="169">
        <v>3.91</v>
      </c>
    </row>
    <row r="17" spans="2:9" ht="20.100000000000001" customHeight="1">
      <c r="B17" s="163"/>
      <c r="C17" s="163" t="s">
        <v>211</v>
      </c>
      <c r="D17" s="166">
        <v>25283</v>
      </c>
      <c r="E17" s="167">
        <v>39</v>
      </c>
      <c r="F17" s="168">
        <v>8139</v>
      </c>
      <c r="G17" s="166">
        <v>290547</v>
      </c>
      <c r="H17" s="166">
        <v>24991</v>
      </c>
      <c r="I17" s="169">
        <v>8.6</v>
      </c>
    </row>
    <row r="18" spans="2:9" ht="20.100000000000001" customHeight="1">
      <c r="B18" s="163"/>
      <c r="C18" s="163" t="s">
        <v>212</v>
      </c>
      <c r="D18" s="166">
        <v>18210</v>
      </c>
      <c r="E18" s="167">
        <v>18</v>
      </c>
      <c r="F18" s="170">
        <v>4751</v>
      </c>
      <c r="G18" s="166">
        <v>323677</v>
      </c>
      <c r="H18" s="166">
        <v>17096</v>
      </c>
      <c r="I18" s="169">
        <v>5.28</v>
      </c>
    </row>
    <row r="19" spans="2:9" ht="20.100000000000001" customHeight="1">
      <c r="B19" s="163"/>
      <c r="C19" s="163" t="s">
        <v>162</v>
      </c>
      <c r="D19" s="166">
        <v>15717</v>
      </c>
      <c r="E19" s="167">
        <v>51</v>
      </c>
      <c r="F19" s="168">
        <v>9865</v>
      </c>
      <c r="G19" s="166">
        <v>268269</v>
      </c>
      <c r="H19" s="166">
        <v>14882</v>
      </c>
      <c r="I19" s="169">
        <v>5.55</v>
      </c>
    </row>
    <row r="20" spans="2:9" ht="20.100000000000001" customHeight="1">
      <c r="B20" s="163"/>
      <c r="C20" s="163" t="s">
        <v>213</v>
      </c>
      <c r="D20" s="166">
        <v>21919</v>
      </c>
      <c r="E20" s="167">
        <v>73</v>
      </c>
      <c r="F20" s="168">
        <v>23025</v>
      </c>
      <c r="G20" s="166">
        <v>325410</v>
      </c>
      <c r="H20" s="166">
        <v>20253</v>
      </c>
      <c r="I20" s="169">
        <v>6.22</v>
      </c>
    </row>
    <row r="21" spans="2:9" ht="20.100000000000001" customHeight="1">
      <c r="B21" s="163"/>
      <c r="C21" s="163" t="s">
        <v>214</v>
      </c>
      <c r="D21" s="166">
        <v>14806</v>
      </c>
      <c r="E21" s="167">
        <v>1</v>
      </c>
      <c r="F21" s="170">
        <v>10</v>
      </c>
      <c r="G21" s="166">
        <v>296116</v>
      </c>
      <c r="H21" s="166">
        <v>3553</v>
      </c>
      <c r="I21" s="169">
        <v>1.2</v>
      </c>
    </row>
    <row r="22" spans="2:9" ht="20.100000000000001" customHeight="1">
      <c r="B22" s="163"/>
      <c r="C22" s="163" t="s">
        <v>215</v>
      </c>
      <c r="D22" s="166">
        <v>17569</v>
      </c>
      <c r="E22" s="167">
        <v>11</v>
      </c>
      <c r="F22" s="168">
        <v>3081</v>
      </c>
      <c r="G22" s="166">
        <v>317650</v>
      </c>
      <c r="H22" s="166">
        <v>13843</v>
      </c>
      <c r="I22" s="169">
        <v>4.3600000000000003</v>
      </c>
    </row>
    <row r="23" spans="2:9" ht="20.100000000000001" customHeight="1">
      <c r="B23" s="163"/>
      <c r="C23" s="163" t="s">
        <v>216</v>
      </c>
      <c r="D23" s="236">
        <v>21400</v>
      </c>
      <c r="E23" s="237">
        <v>1</v>
      </c>
      <c r="F23" s="237">
        <v>10</v>
      </c>
      <c r="G23" s="236">
        <v>324118</v>
      </c>
      <c r="H23" s="236">
        <v>15400</v>
      </c>
      <c r="I23" s="237">
        <v>4.75</v>
      </c>
    </row>
    <row r="24" spans="2:9" ht="20.100000000000001" customHeight="1">
      <c r="B24" s="163"/>
      <c r="C24" s="163" t="s">
        <v>217</v>
      </c>
      <c r="D24" s="166">
        <v>18422</v>
      </c>
      <c r="E24" s="167">
        <v>15</v>
      </c>
      <c r="F24" s="168">
        <v>11515</v>
      </c>
      <c r="G24" s="166">
        <v>313176</v>
      </c>
      <c r="H24" s="166">
        <v>10717</v>
      </c>
      <c r="I24" s="169">
        <v>3.42</v>
      </c>
    </row>
    <row r="25" spans="2:9" ht="20.100000000000001" customHeight="1">
      <c r="B25" s="172"/>
      <c r="C25" s="172" t="s">
        <v>218</v>
      </c>
      <c r="D25" s="173">
        <v>19838</v>
      </c>
      <c r="E25" s="174">
        <v>7</v>
      </c>
      <c r="F25" s="175">
        <v>2525</v>
      </c>
      <c r="G25" s="173">
        <v>302590</v>
      </c>
      <c r="H25" s="173">
        <v>13813</v>
      </c>
      <c r="I25" s="176">
        <v>4.5599999999999996</v>
      </c>
    </row>
    <row r="26" spans="2:9" ht="22.5" customHeight="1">
      <c r="B26" s="365" t="s">
        <v>109</v>
      </c>
      <c r="C26" s="366"/>
      <c r="D26" s="161">
        <v>16695</v>
      </c>
      <c r="E26" s="131">
        <v>182</v>
      </c>
      <c r="F26" s="162">
        <v>84609</v>
      </c>
      <c r="G26" s="132">
        <v>297740</v>
      </c>
      <c r="H26" s="132">
        <v>12663</v>
      </c>
      <c r="I26" s="133">
        <v>4.25</v>
      </c>
    </row>
    <row r="27" spans="2:9" ht="20.100000000000001" customHeight="1">
      <c r="B27" s="163"/>
      <c r="C27" s="164" t="s">
        <v>219</v>
      </c>
      <c r="D27" s="178"/>
      <c r="E27" s="178"/>
      <c r="F27" s="179"/>
      <c r="G27" s="178"/>
      <c r="H27" s="178"/>
      <c r="I27" s="178"/>
    </row>
    <row r="28" spans="2:9" ht="20.100000000000001" customHeight="1">
      <c r="B28" s="163"/>
      <c r="C28" s="180" t="s">
        <v>220</v>
      </c>
      <c r="D28" s="166">
        <v>18000</v>
      </c>
      <c r="E28" s="167">
        <v>1</v>
      </c>
      <c r="F28" s="170">
        <v>25</v>
      </c>
      <c r="G28" s="166">
        <v>257143</v>
      </c>
      <c r="H28" s="166">
        <v>18000</v>
      </c>
      <c r="I28" s="169">
        <v>7</v>
      </c>
    </row>
    <row r="29" spans="2:9" ht="20.100000000000001" customHeight="1">
      <c r="B29" s="163"/>
      <c r="C29" s="180" t="s">
        <v>221</v>
      </c>
      <c r="D29" s="166">
        <v>15822</v>
      </c>
      <c r="E29" s="167">
        <v>10</v>
      </c>
      <c r="F29" s="168">
        <v>3792</v>
      </c>
      <c r="G29" s="166">
        <v>303882</v>
      </c>
      <c r="H29" s="166">
        <v>12769</v>
      </c>
      <c r="I29" s="169">
        <v>4.2</v>
      </c>
    </row>
    <row r="30" spans="2:9" ht="39.950000000000003" customHeight="1">
      <c r="B30" s="163"/>
      <c r="C30" s="180" t="s">
        <v>222</v>
      </c>
      <c r="D30" s="166"/>
      <c r="E30" s="167"/>
      <c r="F30" s="168"/>
      <c r="G30" s="166"/>
      <c r="H30" s="166"/>
      <c r="I30" s="169"/>
    </row>
    <row r="31" spans="2:9" ht="20.100000000000001" customHeight="1">
      <c r="B31" s="163"/>
      <c r="C31" s="180" t="s">
        <v>223</v>
      </c>
      <c r="D31" s="166">
        <v>14047</v>
      </c>
      <c r="E31" s="167">
        <v>21</v>
      </c>
      <c r="F31" s="168">
        <v>1728</v>
      </c>
      <c r="G31" s="166">
        <v>324339</v>
      </c>
      <c r="H31" s="166">
        <v>9447</v>
      </c>
      <c r="I31" s="169">
        <v>2.91</v>
      </c>
    </row>
    <row r="32" spans="2:9" ht="20.100000000000001" customHeight="1">
      <c r="B32" s="163"/>
      <c r="C32" s="180" t="s">
        <v>224</v>
      </c>
      <c r="D32" s="166">
        <v>16295</v>
      </c>
      <c r="E32" s="167">
        <v>48</v>
      </c>
      <c r="F32" s="168">
        <v>30350</v>
      </c>
      <c r="G32" s="166">
        <v>304271</v>
      </c>
      <c r="H32" s="166">
        <v>11522</v>
      </c>
      <c r="I32" s="169">
        <v>3.79</v>
      </c>
    </row>
    <row r="33" spans="2:9" ht="20.100000000000001" customHeight="1">
      <c r="B33" s="163"/>
      <c r="C33" s="180" t="s">
        <v>225</v>
      </c>
      <c r="D33" s="166">
        <v>16530</v>
      </c>
      <c r="E33" s="167">
        <v>62</v>
      </c>
      <c r="F33" s="168">
        <v>37842</v>
      </c>
      <c r="G33" s="166">
        <v>294670</v>
      </c>
      <c r="H33" s="166">
        <v>13331</v>
      </c>
      <c r="I33" s="169">
        <v>4.5199999999999996</v>
      </c>
    </row>
    <row r="34" spans="2:9" ht="39.950000000000003" customHeight="1">
      <c r="B34" s="163"/>
      <c r="C34" s="180" t="s">
        <v>226</v>
      </c>
      <c r="D34" s="166">
        <v>18740</v>
      </c>
      <c r="E34" s="167">
        <v>3</v>
      </c>
      <c r="F34" s="168">
        <v>1262</v>
      </c>
      <c r="G34" s="166">
        <v>297216</v>
      </c>
      <c r="H34" s="166">
        <v>17405</v>
      </c>
      <c r="I34" s="169">
        <v>5.86</v>
      </c>
    </row>
    <row r="35" spans="2:9" ht="39.950000000000003" customHeight="1">
      <c r="B35" s="163"/>
      <c r="C35" s="180" t="s">
        <v>227</v>
      </c>
      <c r="D35" s="166">
        <v>17500</v>
      </c>
      <c r="E35" s="167">
        <v>2</v>
      </c>
      <c r="F35" s="170">
        <v>57</v>
      </c>
      <c r="G35" s="166">
        <v>244387</v>
      </c>
      <c r="H35" s="166">
        <v>12842</v>
      </c>
      <c r="I35" s="169">
        <v>5.25</v>
      </c>
    </row>
    <row r="36" spans="2:9" ht="20.100000000000001" customHeight="1">
      <c r="B36" s="163"/>
      <c r="C36" s="180" t="s">
        <v>228</v>
      </c>
      <c r="D36" s="166">
        <v>20095</v>
      </c>
      <c r="E36" s="167">
        <v>5</v>
      </c>
      <c r="F36" s="170">
        <v>1472</v>
      </c>
      <c r="G36" s="166">
        <v>308226</v>
      </c>
      <c r="H36" s="166">
        <v>19649</v>
      </c>
      <c r="I36" s="169">
        <v>6.37</v>
      </c>
    </row>
    <row r="37" spans="2:9" ht="39.950000000000003" customHeight="1">
      <c r="B37" s="163"/>
      <c r="C37" s="180" t="s">
        <v>229</v>
      </c>
      <c r="D37" s="166">
        <v>14491</v>
      </c>
      <c r="E37" s="167">
        <v>5</v>
      </c>
      <c r="F37" s="170">
        <v>603</v>
      </c>
      <c r="G37" s="166">
        <v>268459</v>
      </c>
      <c r="H37" s="166">
        <v>13869</v>
      </c>
      <c r="I37" s="169">
        <v>5.17</v>
      </c>
    </row>
    <row r="38" spans="2:9" ht="39.950000000000003" customHeight="1">
      <c r="B38" s="163"/>
      <c r="C38" s="180" t="s">
        <v>230</v>
      </c>
      <c r="D38" s="166">
        <v>18774</v>
      </c>
      <c r="E38" s="167">
        <v>10</v>
      </c>
      <c r="F38" s="170">
        <v>810</v>
      </c>
      <c r="G38" s="166">
        <v>276369</v>
      </c>
      <c r="H38" s="166">
        <v>8207</v>
      </c>
      <c r="I38" s="169">
        <v>2.97</v>
      </c>
    </row>
    <row r="39" spans="2:9" ht="39.950000000000003" customHeight="1">
      <c r="B39" s="163"/>
      <c r="C39" s="181" t="s">
        <v>231</v>
      </c>
      <c r="D39" s="182">
        <v>18464</v>
      </c>
      <c r="E39" s="183">
        <v>15</v>
      </c>
      <c r="F39" s="184">
        <v>6668</v>
      </c>
      <c r="G39" s="182">
        <v>278685</v>
      </c>
      <c r="H39" s="182">
        <v>12812</v>
      </c>
      <c r="I39" s="185">
        <v>4.5999999999999996</v>
      </c>
    </row>
    <row r="40" spans="2:9" ht="20.100000000000001" customHeight="1">
      <c r="B40" s="367" t="s">
        <v>232</v>
      </c>
      <c r="C40" s="367"/>
      <c r="D40" s="367"/>
      <c r="E40" s="367"/>
      <c r="F40" s="367"/>
      <c r="G40" s="367"/>
      <c r="H40" s="367"/>
      <c r="I40" s="367"/>
    </row>
    <row r="41" spans="2:9" ht="22.5" customHeight="1">
      <c r="B41" s="340" t="s">
        <v>233</v>
      </c>
      <c r="C41" s="340"/>
      <c r="D41" s="340"/>
      <c r="E41" s="340"/>
      <c r="F41" s="340"/>
      <c r="G41" s="340"/>
      <c r="H41" s="340"/>
      <c r="I41" s="340"/>
    </row>
    <row r="43" spans="2:9" ht="22.5" customHeight="1">
      <c r="E43" s="186"/>
    </row>
  </sheetData>
  <mergeCells count="8">
    <mergeCell ref="B26:C26"/>
    <mergeCell ref="B40:I40"/>
    <mergeCell ref="B41:I41"/>
    <mergeCell ref="B2:I2"/>
    <mergeCell ref="B3:C4"/>
    <mergeCell ref="E3:I3"/>
    <mergeCell ref="B5:C5"/>
    <mergeCell ref="B6:C6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708CE-17C6-4E91-8182-0A89E42FDEBB}">
  <dimension ref="A1:I39"/>
  <sheetViews>
    <sheetView showGridLines="0" zoomScaleNormal="100" workbookViewId="0">
      <selection activeCell="C1" sqref="C1"/>
    </sheetView>
  </sheetViews>
  <sheetFormatPr defaultColWidth="9" defaultRowHeight="22.5" customHeight="1"/>
  <cols>
    <col min="1" max="1" width="0.75" style="39" customWidth="1"/>
    <col min="2" max="2" width="1.125" style="39" customWidth="1"/>
    <col min="3" max="3" width="25" style="39" customWidth="1"/>
    <col min="4" max="4" width="6.25" style="39" customWidth="1"/>
    <col min="5" max="5" width="12.5" style="39" customWidth="1"/>
    <col min="6" max="8" width="8.75" style="39" customWidth="1"/>
    <col min="9" max="9" width="0.625" style="39" customWidth="1"/>
    <col min="10" max="16384" width="9" style="39"/>
  </cols>
  <sheetData>
    <row r="1" spans="1:9" ht="22.5" customHeight="1">
      <c r="C1" s="234"/>
    </row>
    <row r="2" spans="1:9" ht="30" customHeight="1">
      <c r="B2" s="379" t="s">
        <v>342</v>
      </c>
      <c r="C2" s="379"/>
      <c r="D2" s="379"/>
      <c r="E2" s="379"/>
      <c r="F2" s="379"/>
      <c r="G2" s="379"/>
      <c r="H2" s="379"/>
    </row>
    <row r="3" spans="1:9" ht="20.100000000000001" customHeight="1">
      <c r="A3" s="46"/>
      <c r="B3" s="380" t="s">
        <v>19</v>
      </c>
      <c r="C3" s="362"/>
      <c r="D3" s="358" t="s">
        <v>234</v>
      </c>
      <c r="E3" s="358" t="s">
        <v>344</v>
      </c>
      <c r="F3" s="242" t="s">
        <v>235</v>
      </c>
      <c r="G3" s="362" t="s">
        <v>236</v>
      </c>
      <c r="H3" s="363"/>
      <c r="I3" s="45"/>
    </row>
    <row r="4" spans="1:9" ht="60" customHeight="1">
      <c r="A4" s="46"/>
      <c r="B4" s="381"/>
      <c r="C4" s="382"/>
      <c r="D4" s="350"/>
      <c r="E4" s="350"/>
      <c r="F4" s="113" t="s">
        <v>343</v>
      </c>
      <c r="G4" s="113" t="s">
        <v>343</v>
      </c>
      <c r="H4" s="114" t="s">
        <v>237</v>
      </c>
      <c r="I4" s="45"/>
    </row>
    <row r="5" spans="1:9" ht="20.100000000000001" customHeight="1">
      <c r="B5" s="383" t="s">
        <v>238</v>
      </c>
      <c r="C5" s="384"/>
      <c r="D5" s="187">
        <v>307</v>
      </c>
      <c r="E5" s="188">
        <v>318508</v>
      </c>
      <c r="F5" s="253">
        <v>16584</v>
      </c>
      <c r="G5" s="252">
        <v>15276</v>
      </c>
      <c r="H5" s="189">
        <v>4.8</v>
      </c>
    </row>
    <row r="6" spans="1:9" ht="20.100000000000001" customHeight="1">
      <c r="B6" s="377" t="s">
        <v>116</v>
      </c>
      <c r="C6" s="378"/>
      <c r="D6" s="190">
        <v>221</v>
      </c>
      <c r="E6" s="191">
        <v>318636</v>
      </c>
      <c r="F6" s="254">
        <v>17005</v>
      </c>
      <c r="G6" s="192">
        <v>16180</v>
      </c>
      <c r="H6" s="193">
        <v>5.08</v>
      </c>
    </row>
    <row r="7" spans="1:9" ht="20.100000000000001" customHeight="1">
      <c r="B7" s="194"/>
      <c r="C7" s="195" t="s">
        <v>239</v>
      </c>
      <c r="D7" s="196">
        <v>16</v>
      </c>
      <c r="E7" s="197">
        <v>265453</v>
      </c>
      <c r="F7" s="197">
        <v>16272</v>
      </c>
      <c r="G7" s="198">
        <v>15167</v>
      </c>
      <c r="H7" s="199">
        <v>5.71</v>
      </c>
    </row>
    <row r="8" spans="1:9" ht="20.100000000000001" customHeight="1">
      <c r="B8" s="194"/>
      <c r="C8" s="200" t="s">
        <v>240</v>
      </c>
      <c r="D8" s="201">
        <v>22</v>
      </c>
      <c r="E8" s="202">
        <v>295392</v>
      </c>
      <c r="F8" s="202">
        <v>16825</v>
      </c>
      <c r="G8" s="203">
        <v>14996</v>
      </c>
      <c r="H8" s="204">
        <v>5.08</v>
      </c>
    </row>
    <row r="9" spans="1:9" ht="20.100000000000001" customHeight="1">
      <c r="B9" s="194"/>
      <c r="C9" s="200" t="s">
        <v>241</v>
      </c>
      <c r="D9" s="201">
        <v>4</v>
      </c>
      <c r="E9" s="202">
        <v>317066</v>
      </c>
      <c r="F9" s="202">
        <v>16194</v>
      </c>
      <c r="G9" s="203">
        <v>11520</v>
      </c>
      <c r="H9" s="204">
        <v>3.63</v>
      </c>
    </row>
    <row r="10" spans="1:9" ht="20.100000000000001" customHeight="1">
      <c r="B10" s="194"/>
      <c r="C10" s="200" t="s">
        <v>242</v>
      </c>
      <c r="D10" s="201">
        <v>6</v>
      </c>
      <c r="E10" s="202">
        <v>298784</v>
      </c>
      <c r="F10" s="202">
        <v>14507</v>
      </c>
      <c r="G10" s="203">
        <v>13929</v>
      </c>
      <c r="H10" s="204">
        <v>4.66</v>
      </c>
    </row>
    <row r="11" spans="1:9" ht="20.100000000000001" customHeight="1">
      <c r="B11" s="194"/>
      <c r="C11" s="200" t="s">
        <v>243</v>
      </c>
      <c r="D11" s="201">
        <v>4</v>
      </c>
      <c r="E11" s="202">
        <v>275315</v>
      </c>
      <c r="F11" s="202">
        <v>4138</v>
      </c>
      <c r="G11" s="205">
        <v>5808</v>
      </c>
      <c r="H11" s="206">
        <v>2.11</v>
      </c>
    </row>
    <row r="12" spans="1:9" ht="20.100000000000001" customHeight="1">
      <c r="B12" s="194"/>
      <c r="C12" s="200" t="s">
        <v>154</v>
      </c>
      <c r="D12" s="201">
        <v>19</v>
      </c>
      <c r="E12" s="202">
        <v>317789</v>
      </c>
      <c r="F12" s="202">
        <v>13397</v>
      </c>
      <c r="G12" s="203">
        <v>12794</v>
      </c>
      <c r="H12" s="204">
        <v>4.03</v>
      </c>
    </row>
    <row r="13" spans="1:9" ht="20.100000000000001" customHeight="1">
      <c r="B13" s="194"/>
      <c r="C13" s="200" t="s">
        <v>156</v>
      </c>
      <c r="D13" s="201">
        <v>9</v>
      </c>
      <c r="E13" s="202">
        <v>257648</v>
      </c>
      <c r="F13" s="202">
        <v>11286</v>
      </c>
      <c r="G13" s="203">
        <v>10282</v>
      </c>
      <c r="H13" s="204">
        <v>3.99</v>
      </c>
    </row>
    <row r="14" spans="1:9" ht="20.100000000000001" customHeight="1">
      <c r="A14" s="59"/>
      <c r="B14" s="194"/>
      <c r="C14" s="200" t="s">
        <v>244</v>
      </c>
      <c r="D14" s="201">
        <v>7</v>
      </c>
      <c r="E14" s="202">
        <v>299604</v>
      </c>
      <c r="F14" s="202">
        <v>13156</v>
      </c>
      <c r="G14" s="203">
        <v>13229</v>
      </c>
      <c r="H14" s="204">
        <v>4.42</v>
      </c>
    </row>
    <row r="15" spans="1:9" ht="20.100000000000001" customHeight="1">
      <c r="B15" s="194"/>
      <c r="C15" s="200" t="s">
        <v>245</v>
      </c>
      <c r="D15" s="201">
        <v>15</v>
      </c>
      <c r="E15" s="202">
        <v>319154</v>
      </c>
      <c r="F15" s="202">
        <v>17853</v>
      </c>
      <c r="G15" s="203">
        <v>17684</v>
      </c>
      <c r="H15" s="204">
        <v>5.54</v>
      </c>
    </row>
    <row r="16" spans="1:9" ht="20.100000000000001" customHeight="1">
      <c r="B16" s="194"/>
      <c r="C16" s="200" t="s">
        <v>246</v>
      </c>
      <c r="D16" s="201">
        <v>14</v>
      </c>
      <c r="E16" s="202">
        <v>311470</v>
      </c>
      <c r="F16" s="202">
        <v>28090</v>
      </c>
      <c r="G16" s="203">
        <v>28003</v>
      </c>
      <c r="H16" s="204">
        <v>8.99</v>
      </c>
    </row>
    <row r="17" spans="1:8" ht="20.100000000000001" customHeight="1">
      <c r="B17" s="194"/>
      <c r="C17" s="200" t="s">
        <v>247</v>
      </c>
      <c r="D17" s="201">
        <v>5</v>
      </c>
      <c r="E17" s="202">
        <v>303687</v>
      </c>
      <c r="F17" s="202">
        <v>11970</v>
      </c>
      <c r="G17" s="203">
        <v>9806</v>
      </c>
      <c r="H17" s="204">
        <v>3.23</v>
      </c>
    </row>
    <row r="18" spans="1:8" ht="20.100000000000001" customHeight="1">
      <c r="B18" s="194"/>
      <c r="C18" s="200" t="s">
        <v>248</v>
      </c>
      <c r="D18" s="201">
        <v>16</v>
      </c>
      <c r="E18" s="202">
        <v>308742</v>
      </c>
      <c r="F18" s="202">
        <v>14720</v>
      </c>
      <c r="G18" s="203">
        <v>12453</v>
      </c>
      <c r="H18" s="204">
        <v>4.03</v>
      </c>
    </row>
    <row r="19" spans="1:8" ht="20.100000000000001" customHeight="1">
      <c r="B19" s="194"/>
      <c r="C19" s="200" t="s">
        <v>313</v>
      </c>
      <c r="D19" s="201">
        <v>27</v>
      </c>
      <c r="E19" s="202">
        <v>314298</v>
      </c>
      <c r="F19" s="202">
        <v>16621</v>
      </c>
      <c r="G19" s="203">
        <v>15764</v>
      </c>
      <c r="H19" s="204">
        <v>5.0199999999999996</v>
      </c>
    </row>
    <row r="20" spans="1:8" ht="20.100000000000001" customHeight="1">
      <c r="B20" s="194"/>
      <c r="C20" s="200" t="s">
        <v>314</v>
      </c>
      <c r="D20" s="201">
        <v>1</v>
      </c>
      <c r="E20" s="207" t="s">
        <v>258</v>
      </c>
      <c r="F20" s="207" t="s">
        <v>258</v>
      </c>
      <c r="G20" s="207" t="s">
        <v>258</v>
      </c>
      <c r="H20" s="207" t="s">
        <v>258</v>
      </c>
    </row>
    <row r="21" spans="1:8" ht="20.100000000000001" customHeight="1">
      <c r="A21" s="60"/>
      <c r="B21" s="194"/>
      <c r="C21" s="200" t="s">
        <v>215</v>
      </c>
      <c r="D21" s="201">
        <v>10</v>
      </c>
      <c r="E21" s="202">
        <v>310543</v>
      </c>
      <c r="F21" s="202">
        <v>13473</v>
      </c>
      <c r="G21" s="203">
        <v>13134</v>
      </c>
      <c r="H21" s="204">
        <v>4.2300000000000004</v>
      </c>
    </row>
    <row r="22" spans="1:8" ht="20.100000000000001" customHeight="1">
      <c r="B22" s="194"/>
      <c r="C22" s="200" t="s">
        <v>249</v>
      </c>
      <c r="D22" s="201">
        <v>0</v>
      </c>
      <c r="E22" s="207" t="s">
        <v>99</v>
      </c>
      <c r="F22" s="207" t="s">
        <v>99</v>
      </c>
      <c r="G22" s="207" t="s">
        <v>99</v>
      </c>
      <c r="H22" s="207" t="s">
        <v>99</v>
      </c>
    </row>
    <row r="23" spans="1:8" ht="20.100000000000001" customHeight="1">
      <c r="B23" s="194"/>
      <c r="C23" s="200" t="s">
        <v>250</v>
      </c>
      <c r="D23" s="201">
        <v>46</v>
      </c>
      <c r="E23" s="202">
        <v>325376</v>
      </c>
      <c r="F23" s="202">
        <v>17087</v>
      </c>
      <c r="G23" s="203">
        <v>16198</v>
      </c>
      <c r="H23" s="204">
        <v>4.9800000000000004</v>
      </c>
    </row>
    <row r="24" spans="1:8" ht="20.100000000000001" customHeight="1">
      <c r="B24" s="194"/>
      <c r="C24" s="200" t="s">
        <v>251</v>
      </c>
      <c r="D24" s="201">
        <v>0</v>
      </c>
      <c r="E24" s="207" t="s">
        <v>99</v>
      </c>
      <c r="F24" s="207" t="s">
        <v>99</v>
      </c>
      <c r="G24" s="207" t="s">
        <v>99</v>
      </c>
      <c r="H24" s="207" t="s">
        <v>99</v>
      </c>
    </row>
    <row r="25" spans="1:8" ht="20.100000000000001" customHeight="1">
      <c r="B25" s="373" t="s">
        <v>252</v>
      </c>
      <c r="C25" s="374"/>
      <c r="D25" s="208">
        <v>86</v>
      </c>
      <c r="E25" s="209">
        <v>318087</v>
      </c>
      <c r="F25" s="209">
        <v>15201</v>
      </c>
      <c r="G25" s="210">
        <v>12311</v>
      </c>
      <c r="H25" s="211">
        <v>3.87</v>
      </c>
    </row>
    <row r="26" spans="1:8" ht="20.100000000000001" customHeight="1">
      <c r="B26" s="212"/>
      <c r="C26" s="213" t="s">
        <v>221</v>
      </c>
      <c r="D26" s="214">
        <v>8</v>
      </c>
      <c r="E26" s="215">
        <v>321619</v>
      </c>
      <c r="F26" s="215">
        <v>11553</v>
      </c>
      <c r="G26" s="216">
        <v>11498</v>
      </c>
      <c r="H26" s="217">
        <v>3.58</v>
      </c>
    </row>
    <row r="27" spans="1:8" ht="20.100000000000001" customHeight="1">
      <c r="B27" s="218"/>
      <c r="C27" s="219" t="s">
        <v>169</v>
      </c>
      <c r="D27" s="214">
        <v>5</v>
      </c>
      <c r="E27" s="215">
        <v>368319</v>
      </c>
      <c r="F27" s="215">
        <v>11425</v>
      </c>
      <c r="G27" s="220">
        <v>11481</v>
      </c>
      <c r="H27" s="221">
        <v>3.12</v>
      </c>
    </row>
    <row r="28" spans="1:8" ht="20.100000000000001" customHeight="1">
      <c r="B28" s="218"/>
      <c r="C28" s="219" t="s">
        <v>253</v>
      </c>
      <c r="D28" s="214">
        <v>5</v>
      </c>
      <c r="E28" s="215">
        <v>355027</v>
      </c>
      <c r="F28" s="215">
        <v>9621</v>
      </c>
      <c r="G28" s="220">
        <v>8994</v>
      </c>
      <c r="H28" s="221">
        <v>2.5299999999999998</v>
      </c>
    </row>
    <row r="29" spans="1:8" ht="20.100000000000001" customHeight="1">
      <c r="B29" s="218"/>
      <c r="C29" s="219" t="s">
        <v>254</v>
      </c>
      <c r="D29" s="214">
        <v>27</v>
      </c>
      <c r="E29" s="215">
        <v>293068</v>
      </c>
      <c r="F29" s="215">
        <v>17444</v>
      </c>
      <c r="G29" s="220">
        <v>10476</v>
      </c>
      <c r="H29" s="221">
        <v>3.57</v>
      </c>
    </row>
    <row r="30" spans="1:8" ht="20.100000000000001" customHeight="1">
      <c r="B30" s="218"/>
      <c r="C30" s="219" t="s">
        <v>255</v>
      </c>
      <c r="D30" s="214">
        <v>18</v>
      </c>
      <c r="E30" s="215">
        <v>307342</v>
      </c>
      <c r="F30" s="215">
        <v>17106</v>
      </c>
      <c r="G30" s="220">
        <v>14281</v>
      </c>
      <c r="H30" s="221">
        <v>4.6500000000000004</v>
      </c>
    </row>
    <row r="31" spans="1:8" ht="39.950000000000003" customHeight="1">
      <c r="B31" s="218"/>
      <c r="C31" s="219" t="s">
        <v>256</v>
      </c>
      <c r="D31" s="214">
        <v>7</v>
      </c>
      <c r="E31" s="215">
        <v>369609</v>
      </c>
      <c r="F31" s="215">
        <v>12774</v>
      </c>
      <c r="G31" s="220">
        <v>12519</v>
      </c>
      <c r="H31" s="221">
        <v>3.39</v>
      </c>
    </row>
    <row r="32" spans="1:8" ht="20.100000000000001" customHeight="1">
      <c r="B32" s="218"/>
      <c r="C32" s="219" t="s">
        <v>257</v>
      </c>
      <c r="D32" s="222">
        <v>1</v>
      </c>
      <c r="E32" s="223" t="s">
        <v>258</v>
      </c>
      <c r="F32" s="223" t="s">
        <v>258</v>
      </c>
      <c r="G32" s="223" t="s">
        <v>258</v>
      </c>
      <c r="H32" s="223" t="s">
        <v>258</v>
      </c>
    </row>
    <row r="33" spans="2:8" ht="20.100000000000001" customHeight="1">
      <c r="B33" s="218"/>
      <c r="C33" s="219" t="s">
        <v>259</v>
      </c>
      <c r="D33" s="222">
        <v>3</v>
      </c>
      <c r="E33" s="251">
        <v>269352</v>
      </c>
      <c r="F33" s="251">
        <v>14932</v>
      </c>
      <c r="G33" s="251">
        <v>8367</v>
      </c>
      <c r="H33" s="221">
        <v>3.11</v>
      </c>
    </row>
    <row r="34" spans="2:8" ht="20.100000000000001" customHeight="1">
      <c r="B34" s="218"/>
      <c r="C34" s="219" t="s">
        <v>260</v>
      </c>
      <c r="D34" s="222">
        <v>5</v>
      </c>
      <c r="E34" s="216">
        <v>280611</v>
      </c>
      <c r="F34" s="216">
        <v>8882</v>
      </c>
      <c r="G34" s="220">
        <v>7498</v>
      </c>
      <c r="H34" s="221">
        <v>2.67</v>
      </c>
    </row>
    <row r="35" spans="2:8" ht="20.100000000000001" customHeight="1">
      <c r="B35" s="218"/>
      <c r="C35" s="224" t="s">
        <v>261</v>
      </c>
      <c r="D35" s="225">
        <v>7</v>
      </c>
      <c r="E35" s="226">
        <v>307124</v>
      </c>
      <c r="F35" s="226">
        <v>13293</v>
      </c>
      <c r="G35" s="227">
        <v>11465</v>
      </c>
      <c r="H35" s="228">
        <v>3.73</v>
      </c>
    </row>
    <row r="36" spans="2:8" ht="39.950000000000003" customHeight="1">
      <c r="B36" s="375" t="s">
        <v>262</v>
      </c>
      <c r="C36" s="376"/>
      <c r="D36" s="376"/>
      <c r="E36" s="376"/>
      <c r="F36" s="376"/>
      <c r="G36" s="376"/>
      <c r="H36" s="376"/>
    </row>
    <row r="37" spans="2:8" ht="20.100000000000001" customHeight="1">
      <c r="B37" s="376" t="s">
        <v>345</v>
      </c>
      <c r="C37" s="376"/>
      <c r="D37" s="376"/>
      <c r="E37" s="376"/>
      <c r="F37" s="376"/>
      <c r="G37" s="376"/>
      <c r="H37" s="376"/>
    </row>
    <row r="38" spans="2:8" ht="20.100000000000001" customHeight="1">
      <c r="B38" s="376" t="s">
        <v>346</v>
      </c>
      <c r="C38" s="376"/>
      <c r="D38" s="376"/>
      <c r="E38" s="376"/>
      <c r="F38" s="376"/>
      <c r="G38" s="376"/>
      <c r="H38" s="376"/>
    </row>
    <row r="39" spans="2:8" ht="20.100000000000001" customHeight="1">
      <c r="B39" s="340" t="s">
        <v>347</v>
      </c>
      <c r="C39" s="340"/>
      <c r="D39" s="340"/>
      <c r="E39" s="340"/>
      <c r="F39" s="340"/>
      <c r="G39" s="340"/>
      <c r="H39" s="340"/>
    </row>
  </sheetData>
  <mergeCells count="12">
    <mergeCell ref="B6:C6"/>
    <mergeCell ref="B2:H2"/>
    <mergeCell ref="B3:C4"/>
    <mergeCell ref="D3:D4"/>
    <mergeCell ref="E3:E4"/>
    <mergeCell ref="G3:H3"/>
    <mergeCell ref="B5:C5"/>
    <mergeCell ref="B25:C25"/>
    <mergeCell ref="B36:H36"/>
    <mergeCell ref="B37:H37"/>
    <mergeCell ref="B38:H38"/>
    <mergeCell ref="B39:H39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44"/>
  <sheetViews>
    <sheetView tabSelected="1" zoomScaleNormal="100" workbookViewId="0"/>
  </sheetViews>
  <sheetFormatPr defaultColWidth="9" defaultRowHeight="22.5" customHeight="1"/>
  <cols>
    <col min="1" max="1" width="1.125" style="5" customWidth="1"/>
    <col min="2" max="2" width="12.125" style="1" customWidth="1"/>
    <col min="3" max="3" width="59.625" style="8" customWidth="1"/>
    <col min="4" max="4" width="1.125" style="1" customWidth="1"/>
    <col min="5" max="16384" width="9" style="1"/>
  </cols>
  <sheetData>
    <row r="2" spans="1:3" ht="22.5" customHeight="1">
      <c r="B2" s="389" t="s">
        <v>263</v>
      </c>
      <c r="C2" s="390"/>
    </row>
    <row r="3" spans="1:3" ht="22.5" customHeight="1">
      <c r="A3" s="1"/>
      <c r="B3" s="42" t="s">
        <v>264</v>
      </c>
      <c r="C3" s="43" t="s">
        <v>265</v>
      </c>
    </row>
    <row r="4" spans="1:3" ht="45" customHeight="1">
      <c r="B4" s="42" t="s">
        <v>266</v>
      </c>
      <c r="C4" s="43" t="s">
        <v>267</v>
      </c>
    </row>
    <row r="5" spans="1:3" ht="45" customHeight="1">
      <c r="B5" s="42" t="s">
        <v>268</v>
      </c>
      <c r="C5" s="43" t="s">
        <v>269</v>
      </c>
    </row>
    <row r="6" spans="1:3" ht="22.5" customHeight="1">
      <c r="B6" s="42" t="s">
        <v>270</v>
      </c>
      <c r="C6" s="43" t="s">
        <v>271</v>
      </c>
    </row>
    <row r="7" spans="1:3" ht="22.5" customHeight="1">
      <c r="B7" s="42" t="s">
        <v>272</v>
      </c>
      <c r="C7" s="43" t="s">
        <v>273</v>
      </c>
    </row>
    <row r="8" spans="1:3" ht="45" customHeight="1">
      <c r="B8" s="42" t="s">
        <v>274</v>
      </c>
      <c r="C8" s="388" t="s">
        <v>275</v>
      </c>
    </row>
    <row r="9" spans="1:3" ht="22.5" customHeight="1">
      <c r="B9" s="385" t="s">
        <v>276</v>
      </c>
      <c r="C9" s="385"/>
    </row>
    <row r="10" spans="1:3" ht="22.5" customHeight="1">
      <c r="A10" s="1"/>
    </row>
    <row r="11" spans="1:3" ht="22.5" customHeight="1">
      <c r="B11" s="389" t="s">
        <v>277</v>
      </c>
      <c r="C11" s="390"/>
    </row>
    <row r="12" spans="1:3" ht="22.5" customHeight="1">
      <c r="A12" s="1"/>
      <c r="B12" s="42" t="s">
        <v>264</v>
      </c>
      <c r="C12" s="43" t="s">
        <v>278</v>
      </c>
    </row>
    <row r="13" spans="1:3" ht="67.5" customHeight="1">
      <c r="B13" s="42" t="s">
        <v>266</v>
      </c>
      <c r="C13" s="43" t="s">
        <v>279</v>
      </c>
    </row>
    <row r="14" spans="1:3" ht="22.5" customHeight="1">
      <c r="B14" s="42" t="s">
        <v>268</v>
      </c>
      <c r="C14" s="43" t="s">
        <v>280</v>
      </c>
    </row>
    <row r="15" spans="1:3" ht="22.5" customHeight="1">
      <c r="B15" s="42" t="s">
        <v>270</v>
      </c>
      <c r="C15" s="43" t="s">
        <v>271</v>
      </c>
    </row>
    <row r="16" spans="1:3" ht="22.5" customHeight="1">
      <c r="B16" s="42" t="s">
        <v>272</v>
      </c>
      <c r="C16" s="43" t="s">
        <v>348</v>
      </c>
    </row>
    <row r="17" spans="1:3" ht="22.5" customHeight="1">
      <c r="B17" s="42" t="s">
        <v>274</v>
      </c>
      <c r="C17" s="391" t="s">
        <v>281</v>
      </c>
    </row>
    <row r="18" spans="1:3" ht="22.5" customHeight="1">
      <c r="B18" s="385" t="s">
        <v>282</v>
      </c>
      <c r="C18" s="385"/>
    </row>
    <row r="19" spans="1:3" ht="22.5" customHeight="1">
      <c r="A19" s="1"/>
    </row>
    <row r="20" spans="1:3" s="8" customFormat="1" ht="22.5" customHeight="1">
      <c r="A20" s="61"/>
      <c r="B20" s="386" t="s">
        <v>283</v>
      </c>
      <c r="C20" s="387"/>
    </row>
    <row r="21" spans="1:3" ht="22.5" customHeight="1">
      <c r="B21" s="42" t="s">
        <v>264</v>
      </c>
      <c r="C21" s="43" t="s">
        <v>278</v>
      </c>
    </row>
    <row r="22" spans="1:3" ht="22.5" customHeight="1">
      <c r="B22" s="42" t="s">
        <v>270</v>
      </c>
      <c r="C22" s="43" t="s">
        <v>284</v>
      </c>
    </row>
    <row r="23" spans="1:3" ht="22.5" customHeight="1">
      <c r="B23" s="42" t="s">
        <v>272</v>
      </c>
      <c r="C23" s="43" t="s">
        <v>285</v>
      </c>
    </row>
    <row r="24" spans="1:3" ht="22.5" customHeight="1">
      <c r="B24" s="42" t="s">
        <v>274</v>
      </c>
      <c r="C24" s="391" t="s">
        <v>281</v>
      </c>
    </row>
    <row r="25" spans="1:3" ht="22.5" customHeight="1">
      <c r="A25" s="1"/>
      <c r="B25" s="385" t="s">
        <v>282</v>
      </c>
      <c r="C25" s="385"/>
    </row>
    <row r="27" spans="1:3" ht="22.5" customHeight="1">
      <c r="B27" s="389" t="s">
        <v>286</v>
      </c>
      <c r="C27" s="390"/>
    </row>
    <row r="28" spans="1:3" ht="22.5" customHeight="1">
      <c r="B28" s="42" t="s">
        <v>264</v>
      </c>
      <c r="C28" s="43" t="s">
        <v>287</v>
      </c>
    </row>
    <row r="29" spans="1:3" ht="22.5" customHeight="1">
      <c r="B29" s="42" t="s">
        <v>270</v>
      </c>
      <c r="C29" s="43" t="s">
        <v>284</v>
      </c>
    </row>
    <row r="30" spans="1:3" ht="22.5" customHeight="1">
      <c r="B30" s="42" t="s">
        <v>272</v>
      </c>
      <c r="C30" s="43" t="s">
        <v>288</v>
      </c>
    </row>
    <row r="31" spans="1:3" ht="22.5" customHeight="1">
      <c r="B31" s="42" t="s">
        <v>274</v>
      </c>
      <c r="C31" s="391" t="s">
        <v>289</v>
      </c>
    </row>
    <row r="32" spans="1:3" ht="22.5" customHeight="1">
      <c r="A32" s="1"/>
    </row>
    <row r="33" spans="1:3" ht="22.5" customHeight="1">
      <c r="B33" s="389" t="s">
        <v>290</v>
      </c>
      <c r="C33" s="390"/>
    </row>
    <row r="34" spans="1:3" ht="22.5" customHeight="1">
      <c r="B34" s="42" t="s">
        <v>264</v>
      </c>
      <c r="C34" s="43" t="s">
        <v>291</v>
      </c>
    </row>
    <row r="35" spans="1:3" ht="22.5" customHeight="1">
      <c r="B35" s="42" t="s">
        <v>270</v>
      </c>
      <c r="C35" s="43" t="s">
        <v>284</v>
      </c>
    </row>
    <row r="36" spans="1:3" ht="22.5" customHeight="1">
      <c r="B36" s="42" t="s">
        <v>272</v>
      </c>
      <c r="C36" s="43" t="s">
        <v>288</v>
      </c>
    </row>
    <row r="37" spans="1:3" ht="22.5" customHeight="1">
      <c r="B37" s="42" t="s">
        <v>274</v>
      </c>
      <c r="C37" s="255" t="s">
        <v>292</v>
      </c>
    </row>
    <row r="38" spans="1:3" ht="22.5" customHeight="1">
      <c r="A38" s="1"/>
      <c r="B38" s="385" t="s">
        <v>293</v>
      </c>
      <c r="C38" s="385"/>
    </row>
    <row r="40" spans="1:3" ht="22.5" customHeight="1">
      <c r="B40" s="389" t="s">
        <v>294</v>
      </c>
      <c r="C40" s="390"/>
    </row>
    <row r="41" spans="1:3" ht="22.5" customHeight="1">
      <c r="B41" s="42" t="s">
        <v>264</v>
      </c>
      <c r="C41" s="43" t="s">
        <v>295</v>
      </c>
    </row>
    <row r="42" spans="1:3" ht="22.5" customHeight="1">
      <c r="B42" s="42" t="s">
        <v>270</v>
      </c>
      <c r="C42" s="43" t="s">
        <v>284</v>
      </c>
    </row>
    <row r="43" spans="1:3" ht="22.5" customHeight="1">
      <c r="B43" s="42" t="s">
        <v>272</v>
      </c>
      <c r="C43" s="43" t="s">
        <v>296</v>
      </c>
    </row>
    <row r="44" spans="1:3" ht="22.5" customHeight="1">
      <c r="A44" s="1"/>
      <c r="B44" s="42" t="s">
        <v>274</v>
      </c>
      <c r="C44" s="255" t="s">
        <v>297</v>
      </c>
    </row>
  </sheetData>
  <mergeCells count="10">
    <mergeCell ref="B38:C38"/>
    <mergeCell ref="B33:C33"/>
    <mergeCell ref="B40:C40"/>
    <mergeCell ref="B2:C2"/>
    <mergeCell ref="B11:C11"/>
    <mergeCell ref="B18:C18"/>
    <mergeCell ref="B20:C20"/>
    <mergeCell ref="B9:C9"/>
    <mergeCell ref="B25:C25"/>
    <mergeCell ref="B27:C27"/>
  </mergeCells>
  <phoneticPr fontId="2"/>
  <hyperlinks>
    <hyperlink ref="C31" r:id="rId1" xr:uid="{BECAE8A2-E6F8-465E-B760-21640F685824}"/>
    <hyperlink ref="C24" r:id="rId2" xr:uid="{ED282EDD-1226-407D-B9D2-FBF27110FF08}"/>
    <hyperlink ref="C8" r:id="rId3" xr:uid="{9D4D0EC1-D682-4325-89F7-EA5F265A089C}"/>
    <hyperlink ref="C17" r:id="rId4" xr:uid="{1A18C722-4AC7-457F-8D92-6E984A2E5D2A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7"/>
  <sheetViews>
    <sheetView showGridLines="0" zoomScale="98" zoomScaleNormal="98" workbookViewId="0">
      <selection activeCell="B1" sqref="B1:H14"/>
    </sheetView>
  </sheetViews>
  <sheetFormatPr defaultColWidth="9" defaultRowHeight="22.5" customHeight="1"/>
  <cols>
    <col min="1" max="1" width="1.125" style="1" customWidth="1"/>
    <col min="2" max="9" width="10.625" style="1" customWidth="1"/>
    <col min="10" max="10" width="2.5" style="1" customWidth="1"/>
    <col min="11" max="16384" width="9" style="1"/>
  </cols>
  <sheetData>
    <row r="1" spans="1:16" ht="30" customHeight="1">
      <c r="B1" s="264" t="s">
        <v>6</v>
      </c>
      <c r="C1" s="264"/>
      <c r="D1" s="264"/>
      <c r="E1" s="264"/>
      <c r="F1" s="264"/>
      <c r="G1" s="264"/>
      <c r="H1" s="264"/>
      <c r="I1" s="88"/>
    </row>
    <row r="2" spans="1:16" ht="22.5" customHeight="1">
      <c r="A2" s="10"/>
      <c r="B2" s="5"/>
      <c r="C2" s="5"/>
      <c r="D2" s="5"/>
      <c r="E2" s="5"/>
      <c r="F2" s="5"/>
      <c r="G2" s="5"/>
      <c r="H2" s="5"/>
      <c r="I2" s="5"/>
      <c r="J2" s="5"/>
      <c r="N2" s="10"/>
    </row>
    <row r="3" spans="1:16" ht="22.5" customHeight="1">
      <c r="A3" s="9"/>
      <c r="L3" s="5" t="s">
        <v>9</v>
      </c>
      <c r="M3" s="5" t="s">
        <v>10</v>
      </c>
      <c r="N3" s="5" t="s">
        <v>11</v>
      </c>
      <c r="O3" s="5" t="s">
        <v>39</v>
      </c>
      <c r="P3" s="5" t="s">
        <v>315</v>
      </c>
    </row>
    <row r="4" spans="1:16" ht="22.5" customHeight="1">
      <c r="A4" s="9"/>
      <c r="K4" s="1" t="s">
        <v>12</v>
      </c>
      <c r="L4" s="1">
        <v>961</v>
      </c>
      <c r="M4" s="1">
        <v>957</v>
      </c>
      <c r="N4" s="6">
        <v>1717</v>
      </c>
      <c r="O4" s="34">
        <v>6831</v>
      </c>
      <c r="P4" s="34">
        <v>12319</v>
      </c>
    </row>
    <row r="5" spans="1:16" ht="22.5" customHeight="1">
      <c r="A5" s="9"/>
      <c r="K5" s="1" t="s">
        <v>13</v>
      </c>
      <c r="L5" s="6">
        <v>1316</v>
      </c>
      <c r="M5" s="6">
        <v>1363</v>
      </c>
      <c r="N5" s="6">
        <v>1897</v>
      </c>
      <c r="O5" s="6">
        <v>4950</v>
      </c>
      <c r="P5" s="6">
        <v>7949</v>
      </c>
    </row>
    <row r="6" spans="1:16" ht="22.5" customHeight="1">
      <c r="A6" s="9"/>
    </row>
    <row r="7" spans="1:16" ht="22.5" customHeight="1">
      <c r="A7" s="9"/>
    </row>
    <row r="8" spans="1:16" ht="22.5" customHeight="1">
      <c r="A8" s="9"/>
      <c r="L8" s="6"/>
      <c r="M8" s="6"/>
      <c r="N8" s="6"/>
    </row>
    <row r="9" spans="1:16" ht="22.5" customHeight="1">
      <c r="A9" s="9"/>
      <c r="L9" s="6"/>
      <c r="M9" s="6"/>
    </row>
    <row r="10" spans="1:16" ht="22.5" customHeight="1">
      <c r="A10" s="9"/>
      <c r="L10" s="6"/>
      <c r="M10" s="6"/>
      <c r="N10" s="6"/>
    </row>
    <row r="11" spans="1:16" ht="22.5" customHeight="1">
      <c r="A11" s="9"/>
    </row>
    <row r="12" spans="1:16" ht="22.5" customHeight="1">
      <c r="A12" s="9"/>
    </row>
    <row r="13" spans="1:16" ht="22.5" customHeight="1">
      <c r="B13" s="259" t="s">
        <v>17</v>
      </c>
      <c r="C13" s="259"/>
      <c r="D13" s="259"/>
      <c r="E13" s="259"/>
      <c r="F13" s="259"/>
      <c r="G13" s="259"/>
      <c r="H13" s="259"/>
      <c r="J13" s="4"/>
    </row>
    <row r="14" spans="1:16" ht="22.5" customHeight="1">
      <c r="B14" s="265" t="s">
        <v>316</v>
      </c>
      <c r="C14" s="265"/>
      <c r="D14" s="265"/>
      <c r="E14" s="265"/>
      <c r="F14" s="265"/>
      <c r="G14" s="265"/>
      <c r="H14" s="265"/>
      <c r="I14" s="8"/>
      <c r="J14" s="7"/>
    </row>
    <row r="15" spans="1:16" ht="22.5" customHeight="1">
      <c r="B15" s="229"/>
    </row>
    <row r="17" spans="17:25" ht="22.5" customHeight="1">
      <c r="Q17" s="8"/>
      <c r="R17" s="8"/>
      <c r="S17" s="8"/>
      <c r="T17" s="8"/>
      <c r="U17" s="8"/>
      <c r="V17" s="8"/>
      <c r="W17" s="8"/>
      <c r="X17" s="8"/>
      <c r="Y17" s="8"/>
    </row>
  </sheetData>
  <mergeCells count="3">
    <mergeCell ref="B1:H1"/>
    <mergeCell ref="B13:H13"/>
    <mergeCell ref="B14:H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B1:N31"/>
  <sheetViews>
    <sheetView showGridLines="0" zoomScaleNormal="100" workbookViewId="0"/>
  </sheetViews>
  <sheetFormatPr defaultColWidth="9" defaultRowHeight="22.5" customHeight="1"/>
  <cols>
    <col min="1" max="1" width="0.625" style="1" customWidth="1"/>
    <col min="2" max="2" width="8.125" style="5" customWidth="1"/>
    <col min="3" max="6" width="14.625" style="1" customWidth="1"/>
    <col min="7" max="7" width="0.625" style="1" customWidth="1"/>
    <col min="8" max="16384" width="9" style="1"/>
  </cols>
  <sheetData>
    <row r="1" spans="2:6" ht="30" customHeight="1">
      <c r="B1" s="266" t="s">
        <v>18</v>
      </c>
      <c r="C1" s="266"/>
      <c r="D1" s="266"/>
      <c r="E1" s="266"/>
      <c r="F1" s="266"/>
    </row>
    <row r="2" spans="2:6" ht="39.950000000000003" customHeight="1">
      <c r="B2" s="11" t="s">
        <v>19</v>
      </c>
      <c r="C2" s="12" t="s">
        <v>20</v>
      </c>
      <c r="D2" s="12" t="s">
        <v>21</v>
      </c>
      <c r="E2" s="12" t="s">
        <v>22</v>
      </c>
      <c r="F2" s="13" t="s">
        <v>23</v>
      </c>
    </row>
    <row r="3" spans="2:6" ht="20.100000000000001" customHeight="1">
      <c r="B3" s="14" t="s">
        <v>25</v>
      </c>
      <c r="C3" s="15">
        <v>315359</v>
      </c>
      <c r="D3" s="15">
        <v>6328</v>
      </c>
      <c r="E3" s="16">
        <v>2.0099999999999998</v>
      </c>
      <c r="F3" s="16">
        <v>0.15</v>
      </c>
    </row>
    <row r="4" spans="2:6" ht="20.100000000000001" customHeight="1">
      <c r="B4" s="14" t="s">
        <v>26</v>
      </c>
      <c r="C4" s="15">
        <v>316399</v>
      </c>
      <c r="D4" s="15">
        <v>5265</v>
      </c>
      <c r="E4" s="16">
        <v>1.66</v>
      </c>
      <c r="F4" s="16">
        <v>0.15</v>
      </c>
    </row>
    <row r="5" spans="2:6" ht="20.100000000000001" customHeight="1">
      <c r="B5" s="14" t="s">
        <v>27</v>
      </c>
      <c r="C5" s="15">
        <v>321308</v>
      </c>
      <c r="D5" s="15">
        <v>5233</v>
      </c>
      <c r="E5" s="16">
        <v>1.63</v>
      </c>
      <c r="F5" s="16">
        <v>0.16</v>
      </c>
    </row>
    <row r="6" spans="2:6" ht="20.100000000000001" customHeight="1">
      <c r="B6" s="14" t="s">
        <v>28</v>
      </c>
      <c r="C6" s="15">
        <v>319788</v>
      </c>
      <c r="D6" s="15">
        <v>5348</v>
      </c>
      <c r="E6" s="16">
        <v>1.67</v>
      </c>
      <c r="F6" s="16">
        <v>0.18</v>
      </c>
    </row>
    <row r="7" spans="2:6" ht="20.100000000000001" customHeight="1">
      <c r="B7" s="14" t="s">
        <v>29</v>
      </c>
      <c r="C7" s="15">
        <v>316940</v>
      </c>
      <c r="D7" s="15">
        <v>5422</v>
      </c>
      <c r="E7" s="16">
        <v>1.71</v>
      </c>
      <c r="F7" s="16">
        <v>0.16</v>
      </c>
    </row>
    <row r="8" spans="2:6" ht="20.100000000000001" customHeight="1">
      <c r="B8" s="14" t="s">
        <v>30</v>
      </c>
      <c r="C8" s="15">
        <v>316723</v>
      </c>
      <c r="D8" s="15">
        <v>5661</v>
      </c>
      <c r="E8" s="16">
        <v>1.79</v>
      </c>
      <c r="F8" s="16">
        <v>0.18</v>
      </c>
    </row>
    <row r="9" spans="2:6" ht="20.100000000000001" customHeight="1">
      <c r="B9" s="14" t="s">
        <v>31</v>
      </c>
      <c r="C9" s="15">
        <v>314910</v>
      </c>
      <c r="D9" s="15">
        <v>5890</v>
      </c>
      <c r="E9" s="16">
        <v>1.87</v>
      </c>
      <c r="F9" s="16">
        <v>0.14000000000000001</v>
      </c>
    </row>
    <row r="10" spans="2:6" ht="20.100000000000001" customHeight="1">
      <c r="B10" s="14" t="s">
        <v>32</v>
      </c>
      <c r="C10" s="15">
        <v>308948</v>
      </c>
      <c r="D10" s="15">
        <v>6149</v>
      </c>
      <c r="E10" s="16">
        <v>1.99</v>
      </c>
      <c r="F10" s="16">
        <v>0.13</v>
      </c>
    </row>
    <row r="11" spans="2:6" ht="20.100000000000001" customHeight="1">
      <c r="B11" s="14" t="s">
        <v>33</v>
      </c>
      <c r="C11" s="15">
        <v>307991</v>
      </c>
      <c r="D11" s="15">
        <v>5630</v>
      </c>
      <c r="E11" s="16">
        <v>1.83</v>
      </c>
      <c r="F11" s="16">
        <v>0.16</v>
      </c>
    </row>
    <row r="12" spans="2:6" ht="20.100000000000001" customHeight="1">
      <c r="B12" s="14" t="s">
        <v>34</v>
      </c>
      <c r="C12" s="15">
        <v>303151</v>
      </c>
      <c r="D12" s="15">
        <v>5516</v>
      </c>
      <c r="E12" s="16">
        <v>1.82</v>
      </c>
      <c r="F12" s="16">
        <v>0.17</v>
      </c>
    </row>
    <row r="13" spans="2:6" ht="20.100000000000001" customHeight="1">
      <c r="B13" s="14" t="s">
        <v>35</v>
      </c>
      <c r="C13" s="15">
        <v>303453</v>
      </c>
      <c r="D13" s="15">
        <v>5555</v>
      </c>
      <c r="E13" s="16">
        <v>1.83</v>
      </c>
      <c r="F13" s="16">
        <v>0.17</v>
      </c>
    </row>
    <row r="14" spans="2:6" ht="20.100000000000001" customHeight="1">
      <c r="B14" s="14" t="s">
        <v>36</v>
      </c>
      <c r="C14" s="15">
        <v>303238</v>
      </c>
      <c r="D14" s="15">
        <v>5400</v>
      </c>
      <c r="E14" s="16">
        <v>1.78</v>
      </c>
      <c r="F14" s="16">
        <v>0.18</v>
      </c>
    </row>
    <row r="15" spans="2:6" ht="20.100000000000001" customHeight="1">
      <c r="B15" s="14" t="s">
        <v>37</v>
      </c>
      <c r="C15" s="15">
        <v>304330</v>
      </c>
      <c r="D15" s="15">
        <v>5478</v>
      </c>
      <c r="E15" s="16">
        <v>1.8</v>
      </c>
      <c r="F15" s="16">
        <v>0.17</v>
      </c>
    </row>
    <row r="16" spans="2:6" ht="20.100000000000001" customHeight="1">
      <c r="B16" s="14" t="s">
        <v>14</v>
      </c>
      <c r="C16" s="15">
        <v>306469</v>
      </c>
      <c r="D16" s="15">
        <v>6711</v>
      </c>
      <c r="E16" s="16">
        <v>2.19</v>
      </c>
      <c r="F16" s="16">
        <v>0.18</v>
      </c>
    </row>
    <row r="17" spans="2:14" ht="20.100000000000001" customHeight="1">
      <c r="B17" s="14" t="s">
        <v>15</v>
      </c>
      <c r="C17" s="15">
        <v>309431</v>
      </c>
      <c r="D17" s="15">
        <v>7367</v>
      </c>
      <c r="E17" s="16">
        <v>2.38</v>
      </c>
      <c r="F17" s="16">
        <v>0.22</v>
      </c>
      <c r="M17" s="259"/>
      <c r="N17" s="259"/>
    </row>
    <row r="18" spans="2:14" ht="20.100000000000001" customHeight="1">
      <c r="B18" s="14" t="s">
        <v>16</v>
      </c>
      <c r="C18" s="15">
        <v>310671</v>
      </c>
      <c r="D18" s="15">
        <v>6639</v>
      </c>
      <c r="E18" s="16">
        <v>2.14</v>
      </c>
      <c r="F18" s="16">
        <v>0.2</v>
      </c>
      <c r="M18" s="259"/>
      <c r="N18" s="259"/>
    </row>
    <row r="19" spans="2:14" ht="20.100000000000001" customHeight="1">
      <c r="B19" s="14" t="s">
        <v>38</v>
      </c>
      <c r="C19" s="15">
        <v>311022</v>
      </c>
      <c r="D19" s="15">
        <v>6570</v>
      </c>
      <c r="E19" s="16">
        <v>2.11</v>
      </c>
      <c r="F19" s="16">
        <v>0.19</v>
      </c>
      <c r="M19" s="4"/>
      <c r="N19" s="4"/>
    </row>
    <row r="20" spans="2:14" ht="20.100000000000001" customHeight="1">
      <c r="B20" s="14" t="s">
        <v>7</v>
      </c>
      <c r="C20" s="15">
        <v>311183</v>
      </c>
      <c r="D20" s="15">
        <v>7033</v>
      </c>
      <c r="E20" s="16">
        <v>2.2599999999999998</v>
      </c>
      <c r="F20" s="16">
        <v>0.2</v>
      </c>
      <c r="M20" s="4"/>
      <c r="N20" s="4"/>
    </row>
    <row r="21" spans="2:14" ht="20.100000000000001" customHeight="1">
      <c r="B21" s="14" t="s">
        <v>8</v>
      </c>
      <c r="C21" s="17">
        <v>311255</v>
      </c>
      <c r="D21" s="17">
        <v>6790</v>
      </c>
      <c r="E21" s="16">
        <v>2.1800000000000002</v>
      </c>
      <c r="F21" s="16">
        <v>0.19</v>
      </c>
      <c r="M21" s="4"/>
      <c r="N21" s="4"/>
    </row>
    <row r="22" spans="2:14" ht="20.100000000000001" customHeight="1">
      <c r="B22" s="14" t="s">
        <v>9</v>
      </c>
      <c r="C22" s="17">
        <v>315051</v>
      </c>
      <c r="D22" s="17">
        <v>6286</v>
      </c>
      <c r="E22" s="16">
        <v>2</v>
      </c>
      <c r="F22" s="16">
        <v>0.2</v>
      </c>
      <c r="M22" s="4"/>
      <c r="N22" s="4"/>
    </row>
    <row r="23" spans="2:14" ht="20.100000000000001" customHeight="1">
      <c r="B23" s="14" t="s">
        <v>10</v>
      </c>
      <c r="C23" s="17">
        <v>314357</v>
      </c>
      <c r="D23" s="17">
        <v>5854</v>
      </c>
      <c r="E23" s="16">
        <v>1.86</v>
      </c>
      <c r="F23" s="16">
        <v>0.2</v>
      </c>
      <c r="M23" s="4"/>
      <c r="N23" s="4"/>
    </row>
    <row r="24" spans="2:14" ht="20.100000000000001" customHeight="1">
      <c r="B24" s="14" t="s">
        <v>11</v>
      </c>
      <c r="C24" s="17">
        <v>313728</v>
      </c>
      <c r="D24" s="17">
        <v>6898</v>
      </c>
      <c r="E24" s="16">
        <v>2.2000000000000002</v>
      </c>
      <c r="F24" s="230">
        <v>0.22</v>
      </c>
      <c r="M24" s="4"/>
      <c r="N24" s="4"/>
    </row>
    <row r="25" spans="2:14" ht="20.100000000000001" customHeight="1">
      <c r="B25" s="14" t="s">
        <v>39</v>
      </c>
      <c r="C25" s="17">
        <v>312640</v>
      </c>
      <c r="D25" s="17">
        <v>11245</v>
      </c>
      <c r="E25" s="16">
        <v>3.6</v>
      </c>
      <c r="F25" s="230">
        <v>0.3</v>
      </c>
      <c r="M25" s="4"/>
      <c r="N25" s="4"/>
    </row>
    <row r="26" spans="2:14" ht="20.100000000000001" customHeight="1">
      <c r="B26" s="243" t="s">
        <v>315</v>
      </c>
      <c r="C26" s="18">
        <v>326724</v>
      </c>
      <c r="D26" s="18">
        <v>17415</v>
      </c>
      <c r="E26" s="19">
        <v>5.33</v>
      </c>
      <c r="F26" s="231">
        <v>0.21</v>
      </c>
      <c r="M26" s="4"/>
      <c r="N26" s="4"/>
    </row>
    <row r="27" spans="2:14" ht="20.100000000000001" customHeight="1">
      <c r="B27" s="268" t="s">
        <v>40</v>
      </c>
      <c r="C27" s="269"/>
      <c r="D27" s="269"/>
      <c r="E27" s="269"/>
      <c r="F27" s="269"/>
    </row>
    <row r="28" spans="2:14" ht="80.099999999999994" customHeight="1">
      <c r="B28" s="265" t="s">
        <v>41</v>
      </c>
      <c r="C28" s="260"/>
      <c r="D28" s="260"/>
      <c r="E28" s="260"/>
      <c r="F28" s="260"/>
    </row>
    <row r="29" spans="2:14" ht="60" customHeight="1">
      <c r="B29" s="265" t="s">
        <v>42</v>
      </c>
      <c r="C29" s="265"/>
      <c r="D29" s="265"/>
      <c r="E29" s="265"/>
      <c r="F29" s="265"/>
    </row>
    <row r="30" spans="2:14" ht="20.100000000000001" customHeight="1">
      <c r="C30" s="270" t="s">
        <v>43</v>
      </c>
      <c r="D30" s="267" t="s">
        <v>44</v>
      </c>
      <c r="E30" s="267"/>
    </row>
    <row r="31" spans="2:14" ht="20.100000000000001" customHeight="1">
      <c r="B31" s="1"/>
      <c r="C31" s="270"/>
      <c r="D31" s="262" t="s">
        <v>45</v>
      </c>
      <c r="E31" s="262"/>
    </row>
  </sheetData>
  <mergeCells count="8">
    <mergeCell ref="B29:F29"/>
    <mergeCell ref="B1:F1"/>
    <mergeCell ref="M17:N18"/>
    <mergeCell ref="D30:E30"/>
    <mergeCell ref="D31:E31"/>
    <mergeCell ref="B27:F27"/>
    <mergeCell ref="B28:F28"/>
    <mergeCell ref="C30:C31"/>
  </mergeCells>
  <phoneticPr fontId="2"/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27"/>
  <sheetViews>
    <sheetView showGridLines="0" zoomScaleNormal="100" workbookViewId="0">
      <selection activeCell="B1" sqref="B1:K1"/>
    </sheetView>
  </sheetViews>
  <sheetFormatPr defaultColWidth="9" defaultRowHeight="22.5" customHeight="1"/>
  <cols>
    <col min="1" max="1" width="0.125" style="1" customWidth="1"/>
    <col min="2" max="2" width="12.875" style="1" customWidth="1"/>
    <col min="3" max="4" width="6.625" style="1" customWidth="1"/>
    <col min="5" max="5" width="8.125" style="1" customWidth="1"/>
    <col min="6" max="6" width="7.625" style="1" customWidth="1"/>
    <col min="7" max="7" width="6.625" style="1" customWidth="1"/>
    <col min="8" max="8" width="6.375" style="1" customWidth="1"/>
    <col min="9" max="11" width="6.625" style="1" customWidth="1"/>
    <col min="12" max="12" width="0.625" style="1" customWidth="1"/>
    <col min="13" max="16384" width="9" style="1"/>
  </cols>
  <sheetData>
    <row r="1" spans="2:17" ht="30" customHeight="1">
      <c r="B1" s="266" t="s">
        <v>317</v>
      </c>
      <c r="C1" s="266"/>
      <c r="D1" s="266"/>
      <c r="E1" s="266"/>
      <c r="F1" s="266"/>
      <c r="G1" s="266"/>
      <c r="H1" s="266"/>
      <c r="I1" s="266"/>
      <c r="J1" s="266"/>
      <c r="K1" s="266"/>
    </row>
    <row r="2" spans="2:17" ht="22.5" customHeight="1">
      <c r="B2" s="274" t="s">
        <v>19</v>
      </c>
      <c r="C2" s="271" t="s">
        <v>46</v>
      </c>
      <c r="D2" s="271" t="s">
        <v>47</v>
      </c>
      <c r="E2" s="271" t="s">
        <v>48</v>
      </c>
      <c r="F2" s="271" t="s">
        <v>49</v>
      </c>
      <c r="G2" s="271" t="s">
        <v>50</v>
      </c>
      <c r="H2" s="271" t="s">
        <v>51</v>
      </c>
      <c r="I2" s="271" t="s">
        <v>318</v>
      </c>
      <c r="J2" s="271"/>
      <c r="K2" s="273"/>
    </row>
    <row r="3" spans="2:17" ht="67.5" customHeight="1">
      <c r="B3" s="275"/>
      <c r="C3" s="272"/>
      <c r="D3" s="272"/>
      <c r="E3" s="272"/>
      <c r="F3" s="272"/>
      <c r="G3" s="272"/>
      <c r="H3" s="272"/>
      <c r="I3" s="21" t="s">
        <v>52</v>
      </c>
      <c r="J3" s="21" t="s">
        <v>53</v>
      </c>
      <c r="K3" s="22" t="s">
        <v>51</v>
      </c>
    </row>
    <row r="4" spans="2:17" ht="22.5" customHeight="1">
      <c r="B4" s="20" t="s">
        <v>54</v>
      </c>
      <c r="C4" s="65">
        <v>26</v>
      </c>
      <c r="D4" s="66">
        <v>35.9</v>
      </c>
      <c r="E4" s="67">
        <v>362950</v>
      </c>
      <c r="F4" s="67">
        <v>21590</v>
      </c>
      <c r="G4" s="67">
        <v>21548</v>
      </c>
      <c r="H4" s="91">
        <v>5.94</v>
      </c>
      <c r="I4" s="65">
        <v>26</v>
      </c>
      <c r="J4" s="67">
        <v>11913</v>
      </c>
      <c r="K4" s="91">
        <v>3.36</v>
      </c>
      <c r="N4" s="94">
        <f>H4*100</f>
        <v>594</v>
      </c>
      <c r="Q4" s="94">
        <f>K4*100</f>
        <v>336</v>
      </c>
    </row>
    <row r="5" spans="2:17" ht="22.5" customHeight="1">
      <c r="B5" s="20" t="s">
        <v>55</v>
      </c>
      <c r="C5" s="65">
        <v>18</v>
      </c>
      <c r="D5" s="66">
        <v>38.9</v>
      </c>
      <c r="E5" s="67">
        <v>336844</v>
      </c>
      <c r="F5" s="67">
        <v>17809</v>
      </c>
      <c r="G5" s="67">
        <v>18057</v>
      </c>
      <c r="H5" s="91">
        <v>5.36</v>
      </c>
      <c r="I5" s="65">
        <v>26</v>
      </c>
      <c r="J5" s="67">
        <v>8614</v>
      </c>
      <c r="K5" s="91">
        <v>2.73</v>
      </c>
      <c r="N5" s="94">
        <f t="shared" ref="N5:N24" si="0">H5*100</f>
        <v>536</v>
      </c>
      <c r="Q5" s="94">
        <f t="shared" ref="Q5:Q24" si="1">K5*100</f>
        <v>273</v>
      </c>
    </row>
    <row r="6" spans="2:17" ht="22.5" customHeight="1">
      <c r="B6" s="20" t="s">
        <v>56</v>
      </c>
      <c r="C6" s="65">
        <v>19</v>
      </c>
      <c r="D6" s="66">
        <v>40.799999999999997</v>
      </c>
      <c r="E6" s="67">
        <v>326296</v>
      </c>
      <c r="F6" s="67">
        <v>19340</v>
      </c>
      <c r="G6" s="67">
        <v>18235</v>
      </c>
      <c r="H6" s="91">
        <v>5.59</v>
      </c>
      <c r="I6" s="65">
        <v>12</v>
      </c>
      <c r="J6" s="67">
        <v>15027</v>
      </c>
      <c r="K6" s="91">
        <v>4.62</v>
      </c>
      <c r="N6" s="94">
        <f t="shared" si="0"/>
        <v>559</v>
      </c>
      <c r="Q6" s="94">
        <f t="shared" si="1"/>
        <v>462</v>
      </c>
    </row>
    <row r="7" spans="2:17" ht="22.5" customHeight="1">
      <c r="B7" s="20" t="s">
        <v>57</v>
      </c>
      <c r="C7" s="65">
        <v>6</v>
      </c>
      <c r="D7" s="66">
        <v>42.2</v>
      </c>
      <c r="E7" s="67">
        <v>306294</v>
      </c>
      <c r="F7" s="67">
        <v>14827</v>
      </c>
      <c r="G7" s="67">
        <v>13439</v>
      </c>
      <c r="H7" s="91">
        <v>4.3899999999999997</v>
      </c>
      <c r="I7" s="65">
        <v>5</v>
      </c>
      <c r="J7" s="67">
        <v>5201</v>
      </c>
      <c r="K7" s="91">
        <v>1.73</v>
      </c>
      <c r="N7" s="94">
        <f t="shared" si="0"/>
        <v>438.99999999999994</v>
      </c>
      <c r="Q7" s="94">
        <f t="shared" si="1"/>
        <v>173</v>
      </c>
    </row>
    <row r="8" spans="2:17" ht="22.5" customHeight="1">
      <c r="B8" s="20" t="s">
        <v>58</v>
      </c>
      <c r="C8" s="65">
        <v>38</v>
      </c>
      <c r="D8" s="66">
        <v>38.5</v>
      </c>
      <c r="E8" s="67">
        <v>347422</v>
      </c>
      <c r="F8" s="67">
        <v>19673</v>
      </c>
      <c r="G8" s="67">
        <v>18416</v>
      </c>
      <c r="H8" s="91">
        <v>5.3</v>
      </c>
      <c r="I8" s="65">
        <v>38</v>
      </c>
      <c r="J8" s="67">
        <v>13929</v>
      </c>
      <c r="K8" s="91">
        <v>4.07</v>
      </c>
      <c r="N8" s="94">
        <f t="shared" si="0"/>
        <v>530</v>
      </c>
      <c r="Q8" s="94">
        <f t="shared" si="1"/>
        <v>407</v>
      </c>
    </row>
    <row r="9" spans="2:17" ht="22.5" customHeight="1">
      <c r="B9" s="20" t="s">
        <v>59</v>
      </c>
      <c r="C9" s="65">
        <v>11</v>
      </c>
      <c r="D9" s="66">
        <v>40</v>
      </c>
      <c r="E9" s="67">
        <v>306182</v>
      </c>
      <c r="F9" s="67">
        <v>15733</v>
      </c>
      <c r="G9" s="67">
        <v>15776</v>
      </c>
      <c r="H9" s="91">
        <v>5.15</v>
      </c>
      <c r="I9" s="65">
        <v>9</v>
      </c>
      <c r="J9" s="67">
        <v>9161</v>
      </c>
      <c r="K9" s="91">
        <v>3.03</v>
      </c>
      <c r="N9" s="94">
        <f t="shared" si="0"/>
        <v>515</v>
      </c>
      <c r="Q9" s="94">
        <f t="shared" si="1"/>
        <v>303</v>
      </c>
    </row>
    <row r="10" spans="2:17" ht="22.5" customHeight="1">
      <c r="B10" s="20" t="s">
        <v>60</v>
      </c>
      <c r="C10" s="65">
        <v>5</v>
      </c>
      <c r="D10" s="66">
        <v>39.4</v>
      </c>
      <c r="E10" s="67">
        <v>320558</v>
      </c>
      <c r="F10" s="67">
        <v>18485</v>
      </c>
      <c r="G10" s="67">
        <v>18426</v>
      </c>
      <c r="H10" s="91">
        <v>5.75</v>
      </c>
      <c r="I10" s="65">
        <v>8</v>
      </c>
      <c r="J10" s="67">
        <v>10470</v>
      </c>
      <c r="K10" s="91">
        <v>3.57</v>
      </c>
      <c r="N10" s="94">
        <f t="shared" si="0"/>
        <v>575</v>
      </c>
      <c r="Q10" s="94">
        <f t="shared" si="1"/>
        <v>357</v>
      </c>
    </row>
    <row r="11" spans="2:17" ht="22.5" customHeight="1">
      <c r="B11" s="20" t="s">
        <v>61</v>
      </c>
      <c r="C11" s="65">
        <v>10</v>
      </c>
      <c r="D11" s="66">
        <v>36.200000000000003</v>
      </c>
      <c r="E11" s="67">
        <v>296926</v>
      </c>
      <c r="F11" s="67">
        <v>35236</v>
      </c>
      <c r="G11" s="67">
        <v>37090</v>
      </c>
      <c r="H11" s="91">
        <v>12.49</v>
      </c>
      <c r="I11" s="65">
        <v>11</v>
      </c>
      <c r="J11" s="67">
        <v>8062</v>
      </c>
      <c r="K11" s="91">
        <v>2.72</v>
      </c>
      <c r="N11" s="94">
        <f t="shared" si="0"/>
        <v>1249</v>
      </c>
      <c r="Q11" s="94">
        <f t="shared" si="1"/>
        <v>272</v>
      </c>
    </row>
    <row r="12" spans="2:17" ht="22.5" customHeight="1">
      <c r="B12" s="20" t="s">
        <v>62</v>
      </c>
      <c r="C12" s="65">
        <v>10</v>
      </c>
      <c r="D12" s="66">
        <v>39.6</v>
      </c>
      <c r="E12" s="67">
        <v>308480</v>
      </c>
      <c r="F12" s="67">
        <v>19888</v>
      </c>
      <c r="G12" s="67">
        <v>17961</v>
      </c>
      <c r="H12" s="91">
        <v>5.82</v>
      </c>
      <c r="I12" s="65">
        <v>10</v>
      </c>
      <c r="J12" s="67">
        <v>11325</v>
      </c>
      <c r="K12" s="91">
        <v>3.71</v>
      </c>
      <c r="N12" s="94">
        <f t="shared" si="0"/>
        <v>582</v>
      </c>
      <c r="Q12" s="94">
        <f t="shared" si="1"/>
        <v>371</v>
      </c>
    </row>
    <row r="13" spans="2:17" ht="22.5" customHeight="1">
      <c r="B13" s="20" t="s">
        <v>63</v>
      </c>
      <c r="C13" s="65">
        <v>24</v>
      </c>
      <c r="D13" s="66">
        <v>39.200000000000003</v>
      </c>
      <c r="E13" s="67">
        <v>331349</v>
      </c>
      <c r="F13" s="67">
        <v>21640</v>
      </c>
      <c r="G13" s="67">
        <v>21385</v>
      </c>
      <c r="H13" s="91">
        <v>6.45</v>
      </c>
      <c r="I13" s="65">
        <v>27</v>
      </c>
      <c r="J13" s="67">
        <v>13593</v>
      </c>
      <c r="K13" s="91">
        <v>4.33</v>
      </c>
      <c r="N13" s="94">
        <f t="shared" si="0"/>
        <v>645</v>
      </c>
      <c r="Q13" s="94">
        <f t="shared" si="1"/>
        <v>433</v>
      </c>
    </row>
    <row r="14" spans="2:17" ht="22.5" customHeight="1">
      <c r="B14" s="20" t="s">
        <v>64</v>
      </c>
      <c r="C14" s="65">
        <v>22</v>
      </c>
      <c r="D14" s="66">
        <v>41</v>
      </c>
      <c r="E14" s="67">
        <v>345918</v>
      </c>
      <c r="F14" s="67">
        <v>20027</v>
      </c>
      <c r="G14" s="67">
        <v>18391</v>
      </c>
      <c r="H14" s="91">
        <v>5.32</v>
      </c>
      <c r="I14" s="65">
        <v>16</v>
      </c>
      <c r="J14" s="67">
        <v>13424</v>
      </c>
      <c r="K14" s="91">
        <v>4.17</v>
      </c>
      <c r="N14" s="94">
        <f t="shared" si="0"/>
        <v>532</v>
      </c>
      <c r="Q14" s="94">
        <f t="shared" si="1"/>
        <v>417</v>
      </c>
    </row>
    <row r="15" spans="2:17" ht="22.5" customHeight="1">
      <c r="B15" s="20" t="s">
        <v>65</v>
      </c>
      <c r="C15" s="65">
        <v>7</v>
      </c>
      <c r="D15" s="66">
        <v>38.9</v>
      </c>
      <c r="E15" s="67">
        <v>353170</v>
      </c>
      <c r="F15" s="67">
        <v>23709</v>
      </c>
      <c r="G15" s="67">
        <v>23057</v>
      </c>
      <c r="H15" s="91">
        <v>6.53</v>
      </c>
      <c r="I15" s="65">
        <v>8</v>
      </c>
      <c r="J15" s="67">
        <v>18144</v>
      </c>
      <c r="K15" s="91">
        <v>5.37</v>
      </c>
      <c r="N15" s="94">
        <f t="shared" si="0"/>
        <v>653</v>
      </c>
      <c r="Q15" s="94">
        <f t="shared" si="1"/>
        <v>537</v>
      </c>
    </row>
    <row r="16" spans="2:17" ht="22.5" customHeight="1">
      <c r="B16" s="20" t="s">
        <v>66</v>
      </c>
      <c r="C16" s="65">
        <v>5</v>
      </c>
      <c r="D16" s="66">
        <v>40.299999999999997</v>
      </c>
      <c r="E16" s="67">
        <v>347468</v>
      </c>
      <c r="F16" s="67">
        <v>21391</v>
      </c>
      <c r="G16" s="67">
        <v>17582</v>
      </c>
      <c r="H16" s="91">
        <v>5.0599999999999996</v>
      </c>
      <c r="I16" s="65">
        <v>5</v>
      </c>
      <c r="J16" s="67">
        <v>17070</v>
      </c>
      <c r="K16" s="91">
        <v>4.92</v>
      </c>
      <c r="N16" s="94">
        <f t="shared" si="0"/>
        <v>505.99999999999994</v>
      </c>
      <c r="Q16" s="94">
        <f t="shared" si="1"/>
        <v>492</v>
      </c>
    </row>
    <row r="17" spans="2:17" ht="22.5" customHeight="1">
      <c r="B17" s="20" t="s">
        <v>67</v>
      </c>
      <c r="C17" s="65">
        <v>46</v>
      </c>
      <c r="D17" s="66">
        <v>40</v>
      </c>
      <c r="E17" s="67">
        <v>335609</v>
      </c>
      <c r="F17" s="67">
        <v>16812</v>
      </c>
      <c r="G17" s="67">
        <v>16189</v>
      </c>
      <c r="H17" s="91">
        <v>4.82</v>
      </c>
      <c r="I17" s="65">
        <v>46</v>
      </c>
      <c r="J17" s="67">
        <v>12225</v>
      </c>
      <c r="K17" s="91">
        <v>3.83</v>
      </c>
      <c r="N17" s="94">
        <f t="shared" si="0"/>
        <v>482</v>
      </c>
      <c r="Q17" s="94">
        <f t="shared" si="1"/>
        <v>383</v>
      </c>
    </row>
    <row r="18" spans="2:17" ht="22.5" customHeight="1">
      <c r="B18" s="20" t="s">
        <v>68</v>
      </c>
      <c r="C18" s="65">
        <v>8</v>
      </c>
      <c r="D18" s="66">
        <v>40.9</v>
      </c>
      <c r="E18" s="67">
        <v>322017</v>
      </c>
      <c r="F18" s="67">
        <v>17287</v>
      </c>
      <c r="G18" s="67">
        <v>15804</v>
      </c>
      <c r="H18" s="91">
        <v>4.91</v>
      </c>
      <c r="I18" s="65">
        <v>8</v>
      </c>
      <c r="J18" s="67">
        <v>9392</v>
      </c>
      <c r="K18" s="91">
        <v>3.09</v>
      </c>
      <c r="N18" s="94">
        <f t="shared" si="0"/>
        <v>491</v>
      </c>
      <c r="Q18" s="94">
        <f t="shared" si="1"/>
        <v>309</v>
      </c>
    </row>
    <row r="19" spans="2:17" ht="22.5" customHeight="1">
      <c r="B19" s="20" t="s">
        <v>69</v>
      </c>
      <c r="C19" s="65">
        <v>11</v>
      </c>
      <c r="D19" s="66">
        <v>39.299999999999997</v>
      </c>
      <c r="E19" s="67">
        <v>289064</v>
      </c>
      <c r="F19" s="67">
        <v>15581</v>
      </c>
      <c r="G19" s="67">
        <v>12841</v>
      </c>
      <c r="H19" s="91">
        <v>4.4400000000000004</v>
      </c>
      <c r="I19" s="65">
        <v>11</v>
      </c>
      <c r="J19" s="67">
        <v>2410</v>
      </c>
      <c r="K19" s="91">
        <v>0.84</v>
      </c>
      <c r="N19" s="94">
        <f t="shared" si="0"/>
        <v>444.00000000000006</v>
      </c>
      <c r="Q19" s="94">
        <f t="shared" si="1"/>
        <v>84</v>
      </c>
    </row>
    <row r="20" spans="2:17" ht="22.5" customHeight="1">
      <c r="B20" s="20" t="s">
        <v>70</v>
      </c>
      <c r="C20" s="65">
        <v>12</v>
      </c>
      <c r="D20" s="66">
        <v>41.8</v>
      </c>
      <c r="E20" s="67">
        <v>302439</v>
      </c>
      <c r="F20" s="67">
        <v>13744</v>
      </c>
      <c r="G20" s="67">
        <v>9829</v>
      </c>
      <c r="H20" s="91">
        <v>3.25</v>
      </c>
      <c r="I20" s="65">
        <v>7</v>
      </c>
      <c r="J20" s="67">
        <v>8097</v>
      </c>
      <c r="K20" s="91">
        <v>2.72</v>
      </c>
      <c r="N20" s="94">
        <f t="shared" si="0"/>
        <v>325</v>
      </c>
      <c r="Q20" s="94">
        <f t="shared" si="1"/>
        <v>272</v>
      </c>
    </row>
    <row r="21" spans="2:17" ht="22.5" customHeight="1">
      <c r="B21" s="20" t="s">
        <v>71</v>
      </c>
      <c r="C21" s="65">
        <v>51</v>
      </c>
      <c r="D21" s="66">
        <v>39.6</v>
      </c>
      <c r="E21" s="67">
        <v>309899</v>
      </c>
      <c r="F21" s="67">
        <v>18156</v>
      </c>
      <c r="G21" s="67">
        <v>16192</v>
      </c>
      <c r="H21" s="91">
        <v>5.22</v>
      </c>
      <c r="I21" s="65">
        <v>70</v>
      </c>
      <c r="J21" s="67">
        <v>11166</v>
      </c>
      <c r="K21" s="91">
        <v>3.83</v>
      </c>
      <c r="N21" s="94">
        <f t="shared" si="0"/>
        <v>522</v>
      </c>
      <c r="Q21" s="94">
        <f t="shared" si="1"/>
        <v>383</v>
      </c>
    </row>
    <row r="22" spans="2:17" ht="22.5" customHeight="1">
      <c r="B22" s="20" t="s">
        <v>72</v>
      </c>
      <c r="C22" s="65">
        <v>4</v>
      </c>
      <c r="D22" s="66">
        <v>38.299999999999997</v>
      </c>
      <c r="E22" s="67">
        <v>343821</v>
      </c>
      <c r="F22" s="67">
        <v>17992</v>
      </c>
      <c r="G22" s="67">
        <v>15756</v>
      </c>
      <c r="H22" s="91">
        <v>4.58</v>
      </c>
      <c r="I22" s="65">
        <v>3</v>
      </c>
      <c r="J22" s="67">
        <v>13092</v>
      </c>
      <c r="K22" s="91">
        <v>4.1500000000000004</v>
      </c>
      <c r="N22" s="94">
        <f t="shared" si="0"/>
        <v>458</v>
      </c>
      <c r="Q22" s="94">
        <f t="shared" si="1"/>
        <v>415.00000000000006</v>
      </c>
    </row>
    <row r="23" spans="2:17" ht="22.5" customHeight="1">
      <c r="B23" s="20" t="s">
        <v>73</v>
      </c>
      <c r="C23" s="68">
        <v>15</v>
      </c>
      <c r="D23" s="69">
        <v>40.6</v>
      </c>
      <c r="E23" s="70">
        <v>306222</v>
      </c>
      <c r="F23" s="70">
        <v>19523</v>
      </c>
      <c r="G23" s="70">
        <v>17739</v>
      </c>
      <c r="H23" s="92">
        <v>5.79</v>
      </c>
      <c r="I23" s="68">
        <v>18</v>
      </c>
      <c r="J23" s="70">
        <v>11692</v>
      </c>
      <c r="K23" s="92">
        <v>3.88</v>
      </c>
      <c r="N23" s="94">
        <f t="shared" si="0"/>
        <v>579</v>
      </c>
      <c r="Q23" s="94">
        <f t="shared" si="1"/>
        <v>388</v>
      </c>
    </row>
    <row r="24" spans="2:17" ht="22.5" customHeight="1">
      <c r="B24" s="74" t="s">
        <v>74</v>
      </c>
      <c r="C24" s="71">
        <v>348</v>
      </c>
      <c r="D24" s="72">
        <v>39.9</v>
      </c>
      <c r="E24" s="73">
        <v>326724</v>
      </c>
      <c r="F24" s="73">
        <v>18767</v>
      </c>
      <c r="G24" s="73">
        <v>17415</v>
      </c>
      <c r="H24" s="93">
        <v>5.33</v>
      </c>
      <c r="I24" s="71">
        <v>364</v>
      </c>
      <c r="J24" s="73">
        <v>11245</v>
      </c>
      <c r="K24" s="93">
        <v>3.6</v>
      </c>
      <c r="N24" s="94">
        <f t="shared" si="0"/>
        <v>533</v>
      </c>
      <c r="Q24" s="94">
        <f t="shared" si="1"/>
        <v>360</v>
      </c>
    </row>
    <row r="25" spans="2:17" ht="22.5" customHeight="1">
      <c r="B25" s="269" t="s">
        <v>319</v>
      </c>
      <c r="C25" s="269"/>
      <c r="D25" s="269"/>
      <c r="E25" s="269"/>
      <c r="F25" s="269"/>
      <c r="G25" s="269"/>
      <c r="H25" s="269"/>
      <c r="I25" s="269"/>
      <c r="J25" s="269"/>
      <c r="K25" s="269"/>
    </row>
    <row r="26" spans="2:17" ht="67.5" customHeight="1">
      <c r="B26" s="265" t="s">
        <v>75</v>
      </c>
      <c r="C26" s="265"/>
      <c r="D26" s="265"/>
      <c r="E26" s="265"/>
      <c r="F26" s="265"/>
      <c r="G26" s="265"/>
      <c r="H26" s="265"/>
      <c r="I26" s="265"/>
      <c r="J26" s="265"/>
      <c r="K26" s="265"/>
    </row>
    <row r="27" spans="2:17" ht="45" customHeight="1">
      <c r="B27" s="265" t="s">
        <v>76</v>
      </c>
      <c r="C27" s="265"/>
      <c r="D27" s="265"/>
      <c r="E27" s="265"/>
      <c r="F27" s="265"/>
      <c r="G27" s="265"/>
      <c r="H27" s="265"/>
      <c r="I27" s="265"/>
      <c r="J27" s="265"/>
      <c r="K27" s="265"/>
    </row>
  </sheetData>
  <mergeCells count="12">
    <mergeCell ref="B1:K1"/>
    <mergeCell ref="I2:K2"/>
    <mergeCell ref="B25:K25"/>
    <mergeCell ref="B26:K26"/>
    <mergeCell ref="H2:H3"/>
    <mergeCell ref="B2:B3"/>
    <mergeCell ref="B27:K27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Q20"/>
  <sheetViews>
    <sheetView showGridLines="0" workbookViewId="0">
      <selection activeCell="B1" sqref="B1:G1"/>
    </sheetView>
  </sheetViews>
  <sheetFormatPr defaultColWidth="5.625" defaultRowHeight="18" customHeight="1"/>
  <cols>
    <col min="1" max="1" width="1.125" style="1" customWidth="1"/>
    <col min="2" max="2" width="6.875" style="30" customWidth="1"/>
    <col min="3" max="3" width="6.875" style="24" customWidth="1"/>
    <col min="4" max="4" width="12.125" style="24" customWidth="1"/>
    <col min="5" max="5" width="12.125" style="31" customWidth="1"/>
    <col min="6" max="6" width="12.125" style="23" customWidth="1"/>
    <col min="7" max="7" width="12.125" style="31" customWidth="1"/>
    <col min="8" max="8" width="1.125" style="23" customWidth="1"/>
    <col min="9" max="189" width="8.625" style="24" customWidth="1"/>
    <col min="190" max="190" width="3.375" style="24" customWidth="1"/>
    <col min="191" max="191" width="0.875" style="24" customWidth="1"/>
    <col min="192" max="192" width="2.125" style="24" customWidth="1"/>
    <col min="193" max="193" width="18.625" style="24" customWidth="1"/>
    <col min="194" max="197" width="6.875" style="24" customWidth="1"/>
    <col min="198" max="199" width="5.625" style="24" customWidth="1"/>
    <col min="200" max="202" width="5.625" style="1" customWidth="1"/>
    <col min="203" max="16384" width="5.625" style="1"/>
  </cols>
  <sheetData>
    <row r="1" spans="2:199" ht="30" customHeight="1">
      <c r="B1" s="277" t="s">
        <v>77</v>
      </c>
      <c r="C1" s="277"/>
      <c r="D1" s="277"/>
      <c r="E1" s="277"/>
      <c r="F1" s="277"/>
      <c r="G1" s="277"/>
    </row>
    <row r="2" spans="2:199" ht="22.5" customHeight="1">
      <c r="B2" s="281" t="s">
        <v>78</v>
      </c>
      <c r="C2" s="279" t="s">
        <v>79</v>
      </c>
      <c r="D2" s="279"/>
      <c r="E2" s="279"/>
      <c r="F2" s="279"/>
      <c r="G2" s="28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</row>
    <row r="3" spans="2:199" ht="90" customHeight="1">
      <c r="B3" s="282"/>
      <c r="C3" s="32" t="s">
        <v>80</v>
      </c>
      <c r="D3" s="32" t="s">
        <v>81</v>
      </c>
      <c r="E3" s="32" t="s">
        <v>82</v>
      </c>
      <c r="F3" s="32" t="s">
        <v>83</v>
      </c>
      <c r="G3" s="33" t="s">
        <v>84</v>
      </c>
    </row>
    <row r="4" spans="2:199" ht="22.5" customHeight="1">
      <c r="B4" s="25" t="s">
        <v>16</v>
      </c>
      <c r="C4" s="26">
        <v>222</v>
      </c>
      <c r="D4" s="27">
        <v>55.4</v>
      </c>
      <c r="E4" s="28">
        <v>44.6</v>
      </c>
      <c r="F4" s="28">
        <v>0</v>
      </c>
      <c r="G4" s="28">
        <v>0</v>
      </c>
    </row>
    <row r="5" spans="2:199" ht="22.5" customHeight="1">
      <c r="B5" s="25" t="s">
        <v>38</v>
      </c>
      <c r="C5" s="26">
        <v>224</v>
      </c>
      <c r="D5" s="27">
        <v>58.9</v>
      </c>
      <c r="E5" s="28">
        <v>41.1</v>
      </c>
      <c r="F5" s="28">
        <v>0</v>
      </c>
      <c r="G5" s="28">
        <v>0</v>
      </c>
    </row>
    <row r="6" spans="2:199" ht="22.5" customHeight="1">
      <c r="B6" s="25" t="s">
        <v>7</v>
      </c>
      <c r="C6" s="26">
        <v>218</v>
      </c>
      <c r="D6" s="27">
        <v>66.5</v>
      </c>
      <c r="E6" s="28">
        <v>33.5</v>
      </c>
      <c r="F6" s="28">
        <v>0</v>
      </c>
      <c r="G6" s="28">
        <v>0</v>
      </c>
    </row>
    <row r="7" spans="2:199" ht="22.5" customHeight="1">
      <c r="B7" s="25" t="s">
        <v>8</v>
      </c>
      <c r="C7" s="26">
        <v>221</v>
      </c>
      <c r="D7" s="27">
        <v>62</v>
      </c>
      <c r="E7" s="28">
        <v>38</v>
      </c>
      <c r="F7" s="28">
        <v>0</v>
      </c>
      <c r="G7" s="28">
        <v>0</v>
      </c>
    </row>
    <row r="8" spans="2:199" ht="22.5" customHeight="1">
      <c r="B8" s="25" t="s">
        <v>9</v>
      </c>
      <c r="C8" s="75">
        <v>212</v>
      </c>
      <c r="D8" s="76">
        <v>39.200000000000003</v>
      </c>
      <c r="E8" s="77">
        <v>60.8</v>
      </c>
      <c r="F8" s="77">
        <v>0</v>
      </c>
      <c r="G8" s="77">
        <v>0</v>
      </c>
    </row>
    <row r="9" spans="2:199" ht="22.5" customHeight="1">
      <c r="B9" s="78" t="s">
        <v>10</v>
      </c>
      <c r="C9" s="37">
        <v>220</v>
      </c>
      <c r="D9" s="37">
        <v>30.9</v>
      </c>
      <c r="E9" s="37">
        <v>69.099999999999994</v>
      </c>
      <c r="F9" s="29">
        <v>0</v>
      </c>
      <c r="G9" s="29">
        <v>0</v>
      </c>
    </row>
    <row r="10" spans="2:199" ht="45" customHeight="1">
      <c r="B10" s="278" t="s">
        <v>85</v>
      </c>
      <c r="C10" s="278"/>
      <c r="D10" s="278"/>
      <c r="E10" s="278"/>
      <c r="F10" s="278"/>
      <c r="G10" s="278"/>
    </row>
    <row r="11" spans="2:199" ht="22.5" customHeight="1">
      <c r="B11" s="276" t="s">
        <v>307</v>
      </c>
      <c r="C11" s="276"/>
      <c r="D11" s="276"/>
      <c r="E11" s="276"/>
      <c r="F11" s="276"/>
      <c r="G11" s="276"/>
      <c r="GK11" s="1"/>
      <c r="GL11" s="1"/>
      <c r="GM11" s="1"/>
      <c r="GN11" s="1"/>
      <c r="GO11" s="1"/>
      <c r="GP11" s="1"/>
      <c r="GQ11" s="1"/>
    </row>
    <row r="12" spans="2:199" ht="45" customHeight="1">
      <c r="B12" s="276" t="s">
        <v>304</v>
      </c>
      <c r="C12" s="276"/>
      <c r="D12" s="276"/>
      <c r="E12" s="276"/>
      <c r="F12" s="276"/>
      <c r="G12" s="276"/>
      <c r="GK12" s="1"/>
      <c r="GL12" s="1"/>
      <c r="GM12" s="1"/>
      <c r="GN12" s="1"/>
      <c r="GO12" s="1"/>
      <c r="GP12" s="1"/>
      <c r="GQ12" s="1"/>
    </row>
    <row r="13" spans="2:199" ht="22.5" customHeight="1">
      <c r="B13" s="276" t="s">
        <v>305</v>
      </c>
      <c r="C13" s="276"/>
      <c r="D13" s="276"/>
      <c r="E13" s="276"/>
      <c r="F13" s="276"/>
      <c r="G13" s="276"/>
      <c r="GK13" s="1"/>
      <c r="GL13" s="1"/>
      <c r="GM13" s="1"/>
      <c r="GN13" s="1"/>
      <c r="GO13" s="1"/>
      <c r="GP13" s="1"/>
      <c r="GQ13" s="1"/>
    </row>
    <row r="14" spans="2:199" ht="45" customHeight="1">
      <c r="B14" s="276" t="s">
        <v>306</v>
      </c>
      <c r="C14" s="276"/>
      <c r="D14" s="276"/>
      <c r="E14" s="276"/>
      <c r="F14" s="276"/>
      <c r="G14" s="276"/>
      <c r="GK14" s="1"/>
      <c r="GL14" s="1"/>
      <c r="GM14" s="1"/>
      <c r="GN14" s="1"/>
      <c r="GO14" s="1"/>
      <c r="GP14" s="1"/>
      <c r="GQ14" s="1"/>
    </row>
    <row r="20" spans="4:4" ht="18" customHeight="1">
      <c r="D20" s="89"/>
    </row>
  </sheetData>
  <mergeCells count="8">
    <mergeCell ref="B12:G12"/>
    <mergeCell ref="B14:G14"/>
    <mergeCell ref="B13:G13"/>
    <mergeCell ref="B1:G1"/>
    <mergeCell ref="B10:G10"/>
    <mergeCell ref="C2:G2"/>
    <mergeCell ref="B2:B3"/>
    <mergeCell ref="B11:G11"/>
  </mergeCells>
  <phoneticPr fontId="2"/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2:P27"/>
  <sheetViews>
    <sheetView showGridLines="0" zoomScale="96" zoomScaleNormal="96" workbookViewId="0">
      <selection activeCell="A2" sqref="A2"/>
    </sheetView>
  </sheetViews>
  <sheetFormatPr defaultColWidth="9" defaultRowHeight="18" customHeight="1"/>
  <cols>
    <col min="1" max="1" width="12.125" style="1" customWidth="1"/>
    <col min="2" max="3" width="15.625" style="1" customWidth="1"/>
    <col min="4" max="4" width="9" style="1"/>
    <col min="5" max="5" width="1.625" style="1" customWidth="1"/>
    <col min="6" max="6" width="9" style="1" customWidth="1"/>
    <col min="7" max="14" width="8.875" style="1" customWidth="1"/>
    <col min="15" max="15" width="1.625" style="1" customWidth="1"/>
    <col min="16" max="16384" width="9" style="1"/>
  </cols>
  <sheetData>
    <row r="2" spans="1:16" ht="18" customHeight="1">
      <c r="E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0" customHeight="1">
      <c r="B3" s="49" t="s">
        <v>86</v>
      </c>
      <c r="C3" s="49" t="s">
        <v>87</v>
      </c>
      <c r="E3" s="284" t="s">
        <v>88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9"/>
    </row>
    <row r="4" spans="1:16" ht="9.75" customHeight="1">
      <c r="A4" s="1" t="s">
        <v>89</v>
      </c>
      <c r="B4" s="50">
        <v>7937</v>
      </c>
      <c r="C4" s="51">
        <v>2.8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8" customHeight="1">
      <c r="A5" s="1" t="s">
        <v>90</v>
      </c>
      <c r="B5" s="52">
        <v>6733</v>
      </c>
      <c r="C5" s="53">
        <v>2.2999999999999998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8" customHeight="1">
      <c r="A6" s="1" t="s">
        <v>24</v>
      </c>
      <c r="B6" s="52">
        <v>6102</v>
      </c>
      <c r="C6" s="53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8" customHeight="1">
      <c r="A7" s="1" t="s">
        <v>25</v>
      </c>
      <c r="B7" s="52">
        <v>6142</v>
      </c>
      <c r="C7" s="53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8" customHeight="1">
      <c r="A8" s="1" t="s">
        <v>26</v>
      </c>
      <c r="B8" s="52">
        <v>5469</v>
      </c>
      <c r="C8" s="53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8" customHeight="1">
      <c r="A9" s="1" t="s">
        <v>27</v>
      </c>
      <c r="B9" s="52">
        <v>5779</v>
      </c>
      <c r="C9" s="53">
        <v>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8" customHeight="1">
      <c r="A10" s="1" t="s">
        <v>28</v>
      </c>
      <c r="B10" s="52">
        <v>5743</v>
      </c>
      <c r="C10" s="53">
        <v>1.8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8" customHeight="1">
      <c r="A11" s="1" t="s">
        <v>29</v>
      </c>
      <c r="B11" s="52">
        <v>5896</v>
      </c>
      <c r="C11" s="53">
        <v>1.8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8" customHeight="1">
      <c r="A12" s="1" t="s">
        <v>30</v>
      </c>
      <c r="B12" s="52">
        <v>6203</v>
      </c>
      <c r="C12" s="53">
        <v>2.1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8" customHeight="1">
      <c r="A13" s="1" t="s">
        <v>31</v>
      </c>
      <c r="B13" s="52">
        <v>6033</v>
      </c>
      <c r="C13" s="53">
        <v>1.9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8" customHeight="1">
      <c r="A14" s="1" t="s">
        <v>32</v>
      </c>
      <c r="B14" s="52">
        <v>6391</v>
      </c>
      <c r="C14" s="53">
        <v>2.1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8" customHeight="1">
      <c r="A15" s="1" t="s">
        <v>33</v>
      </c>
      <c r="B15" s="52">
        <v>5650</v>
      </c>
      <c r="C15" s="53">
        <v>1.8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8" customHeight="1">
      <c r="A16" s="1" t="s">
        <v>34</v>
      </c>
      <c r="B16" s="52">
        <v>5682</v>
      </c>
      <c r="C16" s="53">
        <v>1.9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9" customHeight="1">
      <c r="A17" s="1" t="s">
        <v>35</v>
      </c>
      <c r="B17" s="52">
        <v>6017</v>
      </c>
      <c r="C17" s="53">
        <v>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22.5" customHeight="1">
      <c r="A18" s="1" t="s">
        <v>36</v>
      </c>
      <c r="B18" s="52">
        <v>5916</v>
      </c>
      <c r="C18" s="53">
        <v>2</v>
      </c>
      <c r="E18" s="283" t="s">
        <v>91</v>
      </c>
      <c r="F18" s="283"/>
      <c r="G18" s="283"/>
      <c r="H18" s="283"/>
      <c r="I18" s="283"/>
      <c r="J18" s="283"/>
      <c r="K18" s="283"/>
      <c r="L18" s="283"/>
      <c r="M18" s="283"/>
      <c r="N18" s="283"/>
      <c r="O18" s="283"/>
    </row>
    <row r="19" spans="1:15" ht="22.5" customHeight="1">
      <c r="A19" s="1" t="s">
        <v>37</v>
      </c>
      <c r="B19" s="52">
        <v>5784</v>
      </c>
      <c r="C19" s="53">
        <v>1.9</v>
      </c>
      <c r="E19" s="265" t="s">
        <v>308</v>
      </c>
      <c r="F19" s="265"/>
      <c r="G19" s="265"/>
      <c r="H19" s="265"/>
      <c r="I19" s="265"/>
      <c r="J19" s="265"/>
      <c r="K19" s="265"/>
      <c r="L19" s="265"/>
      <c r="M19" s="265"/>
      <c r="N19" s="265"/>
      <c r="O19" s="265"/>
    </row>
    <row r="20" spans="1:15" ht="45" customHeight="1">
      <c r="A20" s="1" t="s">
        <v>14</v>
      </c>
      <c r="B20" s="52">
        <v>6788</v>
      </c>
      <c r="C20" s="53">
        <v>2.2000000000000002</v>
      </c>
      <c r="E20" s="265" t="s">
        <v>309</v>
      </c>
      <c r="F20" s="265"/>
      <c r="G20" s="265"/>
      <c r="H20" s="265"/>
      <c r="I20" s="265"/>
      <c r="J20" s="265"/>
      <c r="K20" s="265"/>
      <c r="L20" s="265"/>
      <c r="M20" s="265"/>
      <c r="N20" s="265"/>
      <c r="O20" s="265"/>
    </row>
    <row r="21" spans="1:15" ht="45" customHeight="1">
      <c r="A21" s="1" t="s">
        <v>15</v>
      </c>
      <c r="B21" s="54">
        <v>7308</v>
      </c>
      <c r="C21" s="1">
        <v>2.4</v>
      </c>
      <c r="E21" s="265" t="s">
        <v>310</v>
      </c>
      <c r="F21" s="265"/>
      <c r="G21" s="265"/>
      <c r="H21" s="265"/>
      <c r="I21" s="265"/>
      <c r="J21" s="265"/>
      <c r="K21" s="265"/>
      <c r="L21" s="265"/>
      <c r="M21" s="265"/>
      <c r="N21" s="265"/>
      <c r="O21" s="265"/>
    </row>
    <row r="22" spans="1:15" ht="18" customHeight="1">
      <c r="A22" s="1" t="s">
        <v>16</v>
      </c>
      <c r="B22" s="54">
        <v>6812</v>
      </c>
      <c r="C22" s="1">
        <v>2.2000000000000002</v>
      </c>
    </row>
    <row r="23" spans="1:15" ht="18" customHeight="1">
      <c r="A23" s="1" t="s">
        <v>38</v>
      </c>
      <c r="B23" s="54">
        <v>6914</v>
      </c>
      <c r="C23" s="1">
        <v>2.29</v>
      </c>
    </row>
    <row r="24" spans="1:15" ht="18" customHeight="1">
      <c r="A24" s="1" t="s">
        <v>7</v>
      </c>
      <c r="B24" s="54">
        <v>7104</v>
      </c>
      <c r="C24" s="1">
        <v>2.37</v>
      </c>
    </row>
    <row r="25" spans="1:15" ht="18" customHeight="1">
      <c r="A25" s="1" t="s">
        <v>8</v>
      </c>
      <c r="B25" s="54">
        <v>7179</v>
      </c>
      <c r="C25" s="1">
        <v>2.3199999999999998</v>
      </c>
    </row>
    <row r="26" spans="1:15" ht="18" customHeight="1">
      <c r="A26" s="1" t="s">
        <v>9</v>
      </c>
      <c r="B26" s="54">
        <v>6206</v>
      </c>
      <c r="C26" s="1">
        <v>2.02</v>
      </c>
    </row>
    <row r="27" spans="1:15" ht="18" customHeight="1">
      <c r="A27" s="1" t="s">
        <v>10</v>
      </c>
      <c r="B27" s="6">
        <v>5887</v>
      </c>
      <c r="C27" s="1">
        <v>1.93</v>
      </c>
    </row>
  </sheetData>
  <mergeCells count="5">
    <mergeCell ref="E18:O18"/>
    <mergeCell ref="E20:O20"/>
    <mergeCell ref="E21:O21"/>
    <mergeCell ref="E3:O3"/>
    <mergeCell ref="E19:O1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showGridLines="0" zoomScaleNormal="100" workbookViewId="0"/>
  </sheetViews>
  <sheetFormatPr defaultColWidth="9" defaultRowHeight="22.5" customHeight="1"/>
  <cols>
    <col min="1" max="1" width="1.125" style="34" customWidth="1"/>
    <col min="2" max="2" width="11.875" style="34" customWidth="1"/>
    <col min="3" max="3" width="8.75" style="34" customWidth="1"/>
    <col min="4" max="4" width="12.5" style="34" customWidth="1"/>
    <col min="5" max="5" width="10" style="34" customWidth="1"/>
    <col min="6" max="6" width="8.75" style="34" customWidth="1"/>
    <col min="7" max="7" width="12.5" style="34" customWidth="1"/>
    <col min="8" max="8" width="10" style="34" customWidth="1"/>
    <col min="9" max="9" width="0.125" style="34" customWidth="1"/>
    <col min="10" max="10" width="1.125" style="34" customWidth="1"/>
    <col min="11" max="16384" width="9" style="34"/>
  </cols>
  <sheetData>
    <row r="1" spans="1:9" ht="22.5" customHeight="1">
      <c r="B1"/>
    </row>
    <row r="2" spans="1:9" ht="30" customHeight="1">
      <c r="B2" s="285" t="s">
        <v>311</v>
      </c>
      <c r="C2" s="285"/>
      <c r="D2" s="285"/>
      <c r="E2" s="285"/>
      <c r="F2" s="285"/>
      <c r="G2" s="285"/>
      <c r="H2" s="285"/>
    </row>
    <row r="3" spans="1:9" ht="20.100000000000001" customHeight="1">
      <c r="B3" s="290" t="s">
        <v>92</v>
      </c>
      <c r="C3" s="288" t="s">
        <v>315</v>
      </c>
      <c r="D3" s="288"/>
      <c r="E3" s="289"/>
      <c r="F3" s="286" t="s">
        <v>39</v>
      </c>
      <c r="G3" s="286"/>
      <c r="H3" s="287"/>
    </row>
    <row r="4" spans="1:9" ht="39.950000000000003" customHeight="1">
      <c r="A4" s="63"/>
      <c r="B4" s="291"/>
      <c r="C4" s="48" t="s">
        <v>93</v>
      </c>
      <c r="D4" s="48" t="s">
        <v>50</v>
      </c>
      <c r="E4" s="48" t="s">
        <v>94</v>
      </c>
      <c r="F4" s="48" t="s">
        <v>93</v>
      </c>
      <c r="G4" s="48" t="s">
        <v>50</v>
      </c>
      <c r="H4" s="62" t="s">
        <v>94</v>
      </c>
      <c r="I4" s="55"/>
    </row>
    <row r="5" spans="1:9" ht="20.100000000000001" customHeight="1">
      <c r="B5" s="35" t="s">
        <v>95</v>
      </c>
      <c r="C5" s="79">
        <v>11</v>
      </c>
      <c r="D5" s="80">
        <v>20205</v>
      </c>
      <c r="E5" s="81">
        <v>6.32</v>
      </c>
      <c r="F5" s="79">
        <v>10</v>
      </c>
      <c r="G5" s="80">
        <v>12726</v>
      </c>
      <c r="H5" s="81">
        <v>4.03</v>
      </c>
    </row>
    <row r="6" spans="1:9" ht="20.100000000000001" customHeight="1">
      <c r="B6" s="35" t="s">
        <v>96</v>
      </c>
      <c r="C6" s="82">
        <v>8</v>
      </c>
      <c r="D6" s="83">
        <v>17254</v>
      </c>
      <c r="E6" s="84">
        <v>4.9400000000000004</v>
      </c>
      <c r="F6" s="82">
        <v>9</v>
      </c>
      <c r="G6" s="83">
        <v>13573</v>
      </c>
      <c r="H6" s="84">
        <v>3.94</v>
      </c>
    </row>
    <row r="7" spans="1:9" ht="20.100000000000001" customHeight="1">
      <c r="B7" s="35" t="s">
        <v>56</v>
      </c>
      <c r="C7" s="82">
        <v>14</v>
      </c>
      <c r="D7" s="83">
        <v>18188</v>
      </c>
      <c r="E7" s="84">
        <v>5.45</v>
      </c>
      <c r="F7" s="82">
        <v>12</v>
      </c>
      <c r="G7" s="83">
        <v>14911</v>
      </c>
      <c r="H7" s="84">
        <v>4.58</v>
      </c>
    </row>
    <row r="8" spans="1:9" ht="20.100000000000001" customHeight="1">
      <c r="B8" s="35" t="s">
        <v>97</v>
      </c>
      <c r="C8" s="82">
        <v>6</v>
      </c>
      <c r="D8" s="83">
        <v>14012</v>
      </c>
      <c r="E8" s="84">
        <v>4.5</v>
      </c>
      <c r="F8" s="82">
        <v>6</v>
      </c>
      <c r="G8" s="83">
        <v>8783</v>
      </c>
      <c r="H8" s="84">
        <v>2.87</v>
      </c>
    </row>
    <row r="9" spans="1:9" ht="20.100000000000001" customHeight="1">
      <c r="B9" s="35" t="s">
        <v>98</v>
      </c>
      <c r="C9" s="82">
        <v>2</v>
      </c>
      <c r="D9" s="233">
        <v>16343</v>
      </c>
      <c r="E9" s="84">
        <v>5.17</v>
      </c>
      <c r="F9" s="82">
        <v>3</v>
      </c>
      <c r="G9" s="233">
        <v>12371</v>
      </c>
      <c r="H9" s="248">
        <v>4.01</v>
      </c>
    </row>
    <row r="10" spans="1:9" ht="20.100000000000001" customHeight="1">
      <c r="B10" s="56" t="s">
        <v>58</v>
      </c>
      <c r="C10" s="232">
        <v>25</v>
      </c>
      <c r="D10" s="238" t="s">
        <v>320</v>
      </c>
      <c r="E10" s="84">
        <v>5.14</v>
      </c>
      <c r="F10" s="82">
        <v>29</v>
      </c>
      <c r="G10" s="83">
        <v>14961</v>
      </c>
      <c r="H10" s="84">
        <v>4.45</v>
      </c>
    </row>
    <row r="11" spans="1:9" ht="20.100000000000001" customHeight="1">
      <c r="B11" s="35" t="s">
        <v>100</v>
      </c>
      <c r="C11" s="82">
        <v>5</v>
      </c>
      <c r="D11" s="83">
        <v>15037</v>
      </c>
      <c r="E11" s="84">
        <v>5.24</v>
      </c>
      <c r="F11" s="82">
        <v>5</v>
      </c>
      <c r="G11" s="83">
        <v>8305</v>
      </c>
      <c r="H11" s="84">
        <v>2.89</v>
      </c>
    </row>
    <row r="12" spans="1:9" ht="20.100000000000001" customHeight="1">
      <c r="B12" s="35" t="s">
        <v>61</v>
      </c>
      <c r="C12" s="82">
        <v>9</v>
      </c>
      <c r="D12" s="83">
        <v>37528</v>
      </c>
      <c r="E12" s="84">
        <v>12.04</v>
      </c>
      <c r="F12" s="82">
        <v>9</v>
      </c>
      <c r="G12" s="83">
        <v>8550</v>
      </c>
      <c r="H12" s="84">
        <v>2.79</v>
      </c>
    </row>
    <row r="13" spans="1:9" ht="20.100000000000001" customHeight="1">
      <c r="B13" s="35" t="s">
        <v>101</v>
      </c>
      <c r="C13" s="82">
        <v>4</v>
      </c>
      <c r="D13" s="83">
        <v>22141</v>
      </c>
      <c r="E13" s="84">
        <v>6.67</v>
      </c>
      <c r="F13" s="82">
        <v>6</v>
      </c>
      <c r="G13" s="83">
        <v>16077</v>
      </c>
      <c r="H13" s="84">
        <v>5.03</v>
      </c>
    </row>
    <row r="14" spans="1:9" ht="20.100000000000001" customHeight="1">
      <c r="B14" s="35" t="s">
        <v>102</v>
      </c>
      <c r="C14" s="82">
        <v>11</v>
      </c>
      <c r="D14" s="238" t="s">
        <v>321</v>
      </c>
      <c r="E14" s="84">
        <v>4.82</v>
      </c>
      <c r="F14" s="82">
        <v>11</v>
      </c>
      <c r="G14" s="238" t="s">
        <v>103</v>
      </c>
      <c r="H14" s="84">
        <v>3.42</v>
      </c>
    </row>
    <row r="15" spans="1:9" ht="20.100000000000001" customHeight="1">
      <c r="B15" s="35" t="s">
        <v>67</v>
      </c>
      <c r="C15" s="82">
        <v>11</v>
      </c>
      <c r="D15" s="83">
        <v>18067</v>
      </c>
      <c r="E15" s="84">
        <v>5.24</v>
      </c>
      <c r="F15" s="82">
        <v>13</v>
      </c>
      <c r="G15" s="238">
        <v>13383</v>
      </c>
      <c r="H15" s="84">
        <v>4.0199999999999996</v>
      </c>
    </row>
    <row r="16" spans="1:9" ht="20.100000000000001" customHeight="1">
      <c r="B16" s="35" t="s">
        <v>65</v>
      </c>
      <c r="C16" s="82">
        <v>9</v>
      </c>
      <c r="D16" s="238" t="s">
        <v>322</v>
      </c>
      <c r="E16" s="84">
        <v>6.47</v>
      </c>
      <c r="F16" s="82">
        <v>12</v>
      </c>
      <c r="G16" s="238" t="s">
        <v>328</v>
      </c>
      <c r="H16" s="84">
        <v>5.66</v>
      </c>
    </row>
    <row r="17" spans="2:10" ht="20.100000000000001" customHeight="1">
      <c r="B17" s="36" t="s">
        <v>54</v>
      </c>
      <c r="C17" s="82">
        <v>5</v>
      </c>
      <c r="D17" s="85" t="s">
        <v>323</v>
      </c>
      <c r="E17" s="84">
        <v>5.87</v>
      </c>
      <c r="F17" s="82">
        <v>5</v>
      </c>
      <c r="G17" s="85" t="s">
        <v>329</v>
      </c>
      <c r="H17" s="84">
        <v>4.51</v>
      </c>
    </row>
    <row r="18" spans="2:10" ht="20.100000000000001" customHeight="1">
      <c r="B18" s="35" t="s">
        <v>104</v>
      </c>
      <c r="C18" s="82">
        <v>3</v>
      </c>
      <c r="D18" s="86" t="s">
        <v>324</v>
      </c>
      <c r="E18" s="84">
        <v>3.69</v>
      </c>
      <c r="F18" s="82">
        <v>3</v>
      </c>
      <c r="G18" s="86" t="s">
        <v>330</v>
      </c>
      <c r="H18" s="84">
        <v>3.28</v>
      </c>
    </row>
    <row r="19" spans="2:10" ht="20.100000000000001" customHeight="1">
      <c r="B19" s="35" t="s">
        <v>105</v>
      </c>
      <c r="C19" s="82">
        <v>6</v>
      </c>
      <c r="D19" s="86" t="s">
        <v>325</v>
      </c>
      <c r="E19" s="84">
        <v>4.88</v>
      </c>
      <c r="F19" s="82">
        <v>2</v>
      </c>
      <c r="G19" s="86" t="s">
        <v>331</v>
      </c>
      <c r="H19" s="84">
        <v>3.59</v>
      </c>
    </row>
    <row r="20" spans="2:10" ht="20.100000000000001" customHeight="1">
      <c r="B20" s="35" t="s">
        <v>106</v>
      </c>
      <c r="C20" s="82">
        <v>1</v>
      </c>
      <c r="D20" s="87" t="s">
        <v>99</v>
      </c>
      <c r="E20" s="84">
        <v>3.13</v>
      </c>
      <c r="F20" s="82">
        <v>1</v>
      </c>
      <c r="G20" s="87" t="s">
        <v>99</v>
      </c>
      <c r="H20" s="84">
        <v>4</v>
      </c>
    </row>
    <row r="21" spans="2:10" ht="20.100000000000001" customHeight="1">
      <c r="B21" s="35" t="s">
        <v>326</v>
      </c>
      <c r="C21" s="82">
        <v>3</v>
      </c>
      <c r="D21" s="86">
        <v>29224</v>
      </c>
      <c r="E21" s="84">
        <v>10.15</v>
      </c>
      <c r="F21" s="82">
        <v>0</v>
      </c>
      <c r="G21" s="87" t="s">
        <v>99</v>
      </c>
      <c r="H21" s="87" t="s">
        <v>99</v>
      </c>
    </row>
    <row r="22" spans="2:10" ht="20.100000000000001" customHeight="1">
      <c r="B22" s="35" t="s">
        <v>327</v>
      </c>
      <c r="C22" s="82">
        <v>2</v>
      </c>
      <c r="D22" s="86">
        <v>19262</v>
      </c>
      <c r="E22" s="84">
        <v>5.67</v>
      </c>
      <c r="F22" s="82">
        <v>0</v>
      </c>
      <c r="G22" s="87" t="s">
        <v>99</v>
      </c>
      <c r="H22" s="87" t="s">
        <v>99</v>
      </c>
    </row>
    <row r="23" spans="2:10" ht="20.100000000000001" customHeight="1">
      <c r="B23" s="298" t="s">
        <v>107</v>
      </c>
      <c r="C23" s="292">
        <v>135</v>
      </c>
      <c r="D23" s="95">
        <v>19210</v>
      </c>
      <c r="E23" s="96">
        <v>5.58</v>
      </c>
      <c r="F23" s="296">
        <v>136</v>
      </c>
      <c r="G23" s="247">
        <v>13362</v>
      </c>
      <c r="H23" s="244">
        <v>3.99</v>
      </c>
      <c r="I23" s="64"/>
      <c r="J23" s="64"/>
    </row>
    <row r="24" spans="2:10" ht="20.100000000000001" customHeight="1">
      <c r="B24" s="299"/>
      <c r="C24" s="293"/>
      <c r="D24" s="97">
        <v>-18370</v>
      </c>
      <c r="E24" s="245">
        <v>-5.55</v>
      </c>
      <c r="F24" s="297"/>
      <c r="G24" s="97">
        <v>-12595</v>
      </c>
      <c r="H24" s="98">
        <v>-3.88</v>
      </c>
      <c r="I24" s="64"/>
      <c r="J24" s="64"/>
    </row>
    <row r="25" spans="2:10" ht="20.100000000000001" customHeight="1">
      <c r="B25" s="300" t="s">
        <v>108</v>
      </c>
      <c r="C25" s="294">
        <v>115</v>
      </c>
      <c r="D25" s="95">
        <v>19636</v>
      </c>
      <c r="E25" s="96">
        <v>5.79</v>
      </c>
      <c r="F25" s="296">
        <v>125</v>
      </c>
      <c r="G25" s="247">
        <v>13121</v>
      </c>
      <c r="H25" s="244">
        <v>3.99</v>
      </c>
    </row>
    <row r="26" spans="2:10" ht="20.100000000000001" customHeight="1">
      <c r="B26" s="301"/>
      <c r="C26" s="295"/>
      <c r="D26" s="97">
        <v>-17976</v>
      </c>
      <c r="E26" s="245">
        <v>-5.54</v>
      </c>
      <c r="F26" s="297"/>
      <c r="G26" s="97">
        <v>-12349</v>
      </c>
      <c r="H26" s="98">
        <v>-3.89</v>
      </c>
    </row>
    <row r="27" spans="2:10" ht="20.100000000000001" customHeight="1">
      <c r="B27" s="300" t="s">
        <v>109</v>
      </c>
      <c r="C27" s="294">
        <v>20</v>
      </c>
      <c r="D27" s="95">
        <v>17969</v>
      </c>
      <c r="E27" s="96">
        <v>5.01</v>
      </c>
      <c r="F27" s="296">
        <v>11</v>
      </c>
      <c r="G27" s="247">
        <v>14579</v>
      </c>
      <c r="H27" s="244">
        <v>3.96</v>
      </c>
    </row>
    <row r="28" spans="2:10" ht="20.100000000000001" customHeight="1">
      <c r="B28" s="301"/>
      <c r="C28" s="302"/>
      <c r="D28" s="99">
        <v>-20635</v>
      </c>
      <c r="E28" s="246">
        <v>-5.62</v>
      </c>
      <c r="F28" s="297"/>
      <c r="G28" s="97">
        <v>-15383</v>
      </c>
      <c r="H28" s="98">
        <v>-3.79</v>
      </c>
    </row>
    <row r="29" spans="2:10" s="129" customFormat="1" ht="20.100000000000001" customHeight="1">
      <c r="B29" s="304" t="s">
        <v>332</v>
      </c>
      <c r="C29" s="304"/>
      <c r="D29" s="304"/>
      <c r="E29" s="304"/>
      <c r="F29" s="304"/>
      <c r="G29" s="304"/>
      <c r="H29" s="304"/>
    </row>
    <row r="30" spans="2:10" ht="20.100000000000001" customHeight="1">
      <c r="B30" s="305" t="s">
        <v>333</v>
      </c>
      <c r="C30" s="305"/>
      <c r="D30" s="305"/>
      <c r="E30" s="305"/>
      <c r="F30" s="305"/>
      <c r="G30" s="305"/>
      <c r="H30" s="305"/>
    </row>
    <row r="31" spans="2:10" ht="39.950000000000003" customHeight="1">
      <c r="B31" s="306" t="s">
        <v>335</v>
      </c>
      <c r="C31" s="306"/>
      <c r="D31" s="306"/>
      <c r="E31" s="306"/>
      <c r="F31" s="306"/>
      <c r="G31" s="306"/>
      <c r="H31" s="306"/>
    </row>
    <row r="32" spans="2:10" ht="20.100000000000001" customHeight="1">
      <c r="B32" s="307" t="s">
        <v>110</v>
      </c>
      <c r="C32" s="307"/>
      <c r="D32" s="307"/>
      <c r="E32" s="307"/>
      <c r="F32" s="307"/>
      <c r="G32" s="307"/>
      <c r="H32" s="307"/>
    </row>
    <row r="33" spans="2:8" ht="20.100000000000001" customHeight="1">
      <c r="B33" s="307" t="s">
        <v>111</v>
      </c>
      <c r="C33" s="307"/>
      <c r="D33" s="307"/>
      <c r="E33" s="307"/>
      <c r="F33" s="307"/>
      <c r="G33" s="307"/>
      <c r="H33" s="307"/>
    </row>
    <row r="34" spans="2:8" s="57" customFormat="1" ht="22.5" customHeight="1">
      <c r="B34" s="305" t="s">
        <v>112</v>
      </c>
      <c r="C34" s="305"/>
      <c r="D34" s="305"/>
      <c r="E34" s="305"/>
      <c r="F34" s="305"/>
      <c r="G34" s="305"/>
      <c r="H34" s="305"/>
    </row>
    <row r="35" spans="2:8" s="57" customFormat="1" ht="20.100000000000001" customHeight="1">
      <c r="B35" s="303" t="s">
        <v>113</v>
      </c>
      <c r="C35" s="303"/>
      <c r="D35" s="303"/>
      <c r="E35" s="303"/>
      <c r="F35" s="303"/>
      <c r="G35" s="303"/>
      <c r="H35" s="303"/>
    </row>
    <row r="36" spans="2:8" ht="20.100000000000001" customHeight="1">
      <c r="B36" s="34" t="s">
        <v>334</v>
      </c>
    </row>
  </sheetData>
  <mergeCells count="20">
    <mergeCell ref="B35:H35"/>
    <mergeCell ref="B29:H29"/>
    <mergeCell ref="B30:H30"/>
    <mergeCell ref="B31:H31"/>
    <mergeCell ref="B33:H33"/>
    <mergeCell ref="B34:H34"/>
    <mergeCell ref="B32:H32"/>
    <mergeCell ref="C25:C26"/>
    <mergeCell ref="F23:F24"/>
    <mergeCell ref="F25:F26"/>
    <mergeCell ref="B23:B24"/>
    <mergeCell ref="B27:B28"/>
    <mergeCell ref="B25:B26"/>
    <mergeCell ref="C27:C28"/>
    <mergeCell ref="F27:F28"/>
    <mergeCell ref="B2:H2"/>
    <mergeCell ref="F3:H3"/>
    <mergeCell ref="C3:E3"/>
    <mergeCell ref="B3:B4"/>
    <mergeCell ref="C23:C24"/>
  </mergeCells>
  <phoneticPr fontId="2"/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43"/>
  <sheetViews>
    <sheetView showGridLines="0" zoomScaleNormal="100" workbookViewId="0"/>
  </sheetViews>
  <sheetFormatPr defaultColWidth="9" defaultRowHeight="22.5" customHeight="1"/>
  <cols>
    <col min="1" max="1" width="0.875" style="1" customWidth="1"/>
    <col min="2" max="2" width="2.5" style="1" customWidth="1"/>
    <col min="3" max="3" width="14.875" style="1" customWidth="1"/>
    <col min="4" max="4" width="8.75" style="1" customWidth="1"/>
    <col min="5" max="5" width="10" style="1" customWidth="1"/>
    <col min="6" max="7" width="8.75" style="1" customWidth="1"/>
    <col min="8" max="8" width="10" style="1" customWidth="1"/>
    <col min="9" max="9" width="8.75" style="1" customWidth="1"/>
    <col min="10" max="10" width="0.125" style="1" customWidth="1"/>
    <col min="11" max="11" width="0.875" style="1" customWidth="1"/>
    <col min="12" max="16384" width="9" style="1"/>
  </cols>
  <sheetData>
    <row r="1" spans="2:11" s="8" customFormat="1" ht="30" customHeight="1">
      <c r="B1" s="277" t="s">
        <v>312</v>
      </c>
      <c r="C1" s="277"/>
      <c r="D1" s="277"/>
      <c r="E1" s="277"/>
      <c r="F1" s="277"/>
      <c r="G1" s="277"/>
      <c r="H1" s="277"/>
      <c r="I1" s="277"/>
    </row>
    <row r="2" spans="2:11" ht="20.100000000000001" customHeight="1">
      <c r="B2" s="331" t="s">
        <v>92</v>
      </c>
      <c r="C2" s="332"/>
      <c r="D2" s="332" t="s">
        <v>315</v>
      </c>
      <c r="E2" s="332"/>
      <c r="F2" s="332"/>
      <c r="G2" s="332" t="s">
        <v>39</v>
      </c>
      <c r="H2" s="332"/>
      <c r="I2" s="335"/>
    </row>
    <row r="3" spans="2:11" ht="39.950000000000003" customHeight="1">
      <c r="B3" s="333"/>
      <c r="C3" s="334"/>
      <c r="D3" s="154" t="s">
        <v>52</v>
      </c>
      <c r="E3" s="154" t="s">
        <v>114</v>
      </c>
      <c r="F3" s="154" t="s">
        <v>115</v>
      </c>
      <c r="G3" s="154" t="s">
        <v>52</v>
      </c>
      <c r="H3" s="154" t="s">
        <v>114</v>
      </c>
      <c r="I3" s="256" t="s">
        <v>115</v>
      </c>
    </row>
    <row r="4" spans="2:11" ht="20.100000000000001" customHeight="1">
      <c r="B4" s="319" t="s">
        <v>116</v>
      </c>
      <c r="C4" s="100" t="s">
        <v>117</v>
      </c>
      <c r="D4" s="101">
        <v>17</v>
      </c>
      <c r="E4" s="102">
        <v>13701</v>
      </c>
      <c r="F4" s="103">
        <v>4.9400000000000004</v>
      </c>
      <c r="G4" s="101">
        <v>18</v>
      </c>
      <c r="H4" s="102">
        <v>9023</v>
      </c>
      <c r="I4" s="103">
        <v>3.37</v>
      </c>
    </row>
    <row r="5" spans="2:11" ht="20.100000000000001" customHeight="1">
      <c r="B5" s="319"/>
      <c r="C5" s="100" t="s">
        <v>101</v>
      </c>
      <c r="D5" s="104">
        <v>79</v>
      </c>
      <c r="E5" s="105">
        <v>11841</v>
      </c>
      <c r="F5" s="106">
        <v>4.4000000000000004</v>
      </c>
      <c r="G5" s="104">
        <v>80</v>
      </c>
      <c r="H5" s="105">
        <v>8841</v>
      </c>
      <c r="I5" s="106">
        <v>3.29</v>
      </c>
    </row>
    <row r="6" spans="2:11" ht="20.100000000000001" customHeight="1">
      <c r="B6" s="319"/>
      <c r="C6" s="100" t="s">
        <v>64</v>
      </c>
      <c r="D6" s="104">
        <v>11</v>
      </c>
      <c r="E6" s="105">
        <v>12536</v>
      </c>
      <c r="F6" s="106">
        <v>4.55</v>
      </c>
      <c r="G6" s="104">
        <v>11</v>
      </c>
      <c r="H6" s="105">
        <v>8168</v>
      </c>
      <c r="I6" s="106">
        <v>2.95</v>
      </c>
    </row>
    <row r="7" spans="2:11" ht="20.100000000000001" customHeight="1">
      <c r="B7" s="319"/>
      <c r="C7" s="100" t="s">
        <v>118</v>
      </c>
      <c r="D7" s="104">
        <v>12</v>
      </c>
      <c r="E7" s="105">
        <v>10689</v>
      </c>
      <c r="F7" s="106">
        <v>4.03</v>
      </c>
      <c r="G7" s="104">
        <v>12</v>
      </c>
      <c r="H7" s="105">
        <v>7533</v>
      </c>
      <c r="I7" s="106">
        <v>2.88</v>
      </c>
    </row>
    <row r="8" spans="2:11" ht="20.100000000000001" customHeight="1">
      <c r="B8" s="319"/>
      <c r="C8" s="100" t="s">
        <v>58</v>
      </c>
      <c r="D8" s="104">
        <v>21</v>
      </c>
      <c r="E8" s="105">
        <v>11039</v>
      </c>
      <c r="F8" s="106">
        <v>4.03</v>
      </c>
      <c r="G8" s="104">
        <v>23</v>
      </c>
      <c r="H8" s="105">
        <v>7232</v>
      </c>
      <c r="I8" s="106">
        <v>2.68</v>
      </c>
    </row>
    <row r="9" spans="2:11" ht="20.100000000000001" customHeight="1">
      <c r="B9" s="319"/>
      <c r="C9" s="100" t="s">
        <v>57</v>
      </c>
      <c r="D9" s="104">
        <v>9</v>
      </c>
      <c r="E9" s="105">
        <v>10281</v>
      </c>
      <c r="F9" s="106">
        <v>3.85</v>
      </c>
      <c r="G9" s="104">
        <v>10</v>
      </c>
      <c r="H9" s="105">
        <v>8476</v>
      </c>
      <c r="I9" s="106">
        <v>3.34</v>
      </c>
    </row>
    <row r="10" spans="2:11" ht="20.100000000000001" customHeight="1">
      <c r="B10" s="319"/>
      <c r="C10" s="100" t="s">
        <v>60</v>
      </c>
      <c r="D10" s="104">
        <v>9</v>
      </c>
      <c r="E10" s="105">
        <v>8707</v>
      </c>
      <c r="F10" s="106">
        <v>3.12</v>
      </c>
      <c r="G10" s="104">
        <v>9</v>
      </c>
      <c r="H10" s="105">
        <v>6640</v>
      </c>
      <c r="I10" s="106">
        <v>2.3199999999999998</v>
      </c>
    </row>
    <row r="11" spans="2:11" ht="20.100000000000001" customHeight="1">
      <c r="B11" s="319"/>
      <c r="C11" s="100" t="s">
        <v>56</v>
      </c>
      <c r="D11" s="104">
        <v>13</v>
      </c>
      <c r="E11" s="105">
        <v>5920</v>
      </c>
      <c r="F11" s="106">
        <v>2.48</v>
      </c>
      <c r="G11" s="104">
        <v>15</v>
      </c>
      <c r="H11" s="105">
        <v>6870</v>
      </c>
      <c r="I11" s="106">
        <v>2.9</v>
      </c>
    </row>
    <row r="12" spans="2:11" ht="20.100000000000001" customHeight="1">
      <c r="B12" s="319"/>
      <c r="C12" s="100" t="s">
        <v>119</v>
      </c>
      <c r="D12" s="104">
        <v>8</v>
      </c>
      <c r="E12" s="105">
        <v>7049</v>
      </c>
      <c r="F12" s="106">
        <v>2.34</v>
      </c>
      <c r="G12" s="104">
        <v>8</v>
      </c>
      <c r="H12" s="105">
        <v>8023</v>
      </c>
      <c r="I12" s="106">
        <v>2.56</v>
      </c>
    </row>
    <row r="13" spans="2:11" ht="20.100000000000001" customHeight="1">
      <c r="B13" s="319"/>
      <c r="C13" s="100" t="s">
        <v>96</v>
      </c>
      <c r="D13" s="104">
        <v>19</v>
      </c>
      <c r="E13" s="105">
        <v>11695</v>
      </c>
      <c r="F13" s="106">
        <v>4.4800000000000004</v>
      </c>
      <c r="G13" s="104">
        <v>15</v>
      </c>
      <c r="H13" s="105">
        <v>8440</v>
      </c>
      <c r="I13" s="106">
        <v>3.24</v>
      </c>
    </row>
    <row r="14" spans="2:11" ht="20.100000000000001" customHeight="1">
      <c r="B14" s="339"/>
      <c r="C14" s="107" t="s">
        <v>120</v>
      </c>
      <c r="D14" s="108">
        <v>30</v>
      </c>
      <c r="E14" s="109">
        <v>8742</v>
      </c>
      <c r="F14" s="110">
        <v>3.29</v>
      </c>
      <c r="G14" s="108">
        <v>28</v>
      </c>
      <c r="H14" s="109">
        <v>10701</v>
      </c>
      <c r="I14" s="110">
        <v>3.7</v>
      </c>
    </row>
    <row r="15" spans="2:11" ht="20.100000000000001" customHeight="1">
      <c r="B15" s="308" t="s">
        <v>121</v>
      </c>
      <c r="C15" s="336"/>
      <c r="D15" s="338">
        <v>228</v>
      </c>
      <c r="E15" s="105">
        <v>11010</v>
      </c>
      <c r="F15" s="106">
        <v>4.09</v>
      </c>
      <c r="G15" s="338">
        <v>229</v>
      </c>
      <c r="H15" s="105">
        <v>8659</v>
      </c>
      <c r="I15" s="106">
        <v>3.19</v>
      </c>
      <c r="K15" s="34"/>
    </row>
    <row r="16" spans="2:11" ht="20.100000000000001" customHeight="1">
      <c r="B16" s="310"/>
      <c r="C16" s="337"/>
      <c r="D16" s="314"/>
      <c r="E16" s="111">
        <v>-10074</v>
      </c>
      <c r="F16" s="130">
        <v>-3.82</v>
      </c>
      <c r="G16" s="314"/>
      <c r="H16" s="111">
        <v>-8072</v>
      </c>
      <c r="I16" s="130">
        <v>-3.08</v>
      </c>
      <c r="K16" s="34"/>
    </row>
    <row r="17" spans="2:11" ht="20.100000000000001" customHeight="1">
      <c r="B17" s="318" t="s">
        <v>122</v>
      </c>
      <c r="C17" s="115" t="s">
        <v>104</v>
      </c>
      <c r="D17" s="116">
        <v>50</v>
      </c>
      <c r="E17" s="239">
        <v>11425</v>
      </c>
      <c r="F17" s="117">
        <v>4.32</v>
      </c>
      <c r="G17" s="116">
        <v>45</v>
      </c>
      <c r="H17" s="239">
        <v>7919</v>
      </c>
      <c r="I17" s="117">
        <v>2.99</v>
      </c>
    </row>
    <row r="18" spans="2:11" ht="20.100000000000001" customHeight="1">
      <c r="B18" s="319"/>
      <c r="C18" s="118" t="s">
        <v>123</v>
      </c>
      <c r="D18" s="104">
        <v>7</v>
      </c>
      <c r="E18" s="119">
        <v>17320</v>
      </c>
      <c r="F18" s="106">
        <v>6.52</v>
      </c>
      <c r="G18" s="104">
        <v>6</v>
      </c>
      <c r="H18" s="119">
        <v>6561</v>
      </c>
      <c r="I18" s="106">
        <v>2.72</v>
      </c>
      <c r="K18" s="34"/>
    </row>
    <row r="19" spans="2:11" ht="20.100000000000001" customHeight="1">
      <c r="B19" s="319"/>
      <c r="C19" s="118" t="s">
        <v>124</v>
      </c>
      <c r="D19" s="104">
        <v>33</v>
      </c>
      <c r="E19" s="119">
        <v>7622</v>
      </c>
      <c r="F19" s="106">
        <v>2.98</v>
      </c>
      <c r="G19" s="104">
        <v>33</v>
      </c>
      <c r="H19" s="119">
        <v>5857</v>
      </c>
      <c r="I19" s="106">
        <v>2.2599999999999998</v>
      </c>
    </row>
    <row r="20" spans="2:11" ht="20.100000000000001" customHeight="1">
      <c r="B20" s="319"/>
      <c r="C20" s="118" t="s">
        <v>125</v>
      </c>
      <c r="D20" s="104">
        <v>16</v>
      </c>
      <c r="E20" s="119">
        <v>13329</v>
      </c>
      <c r="F20" s="106">
        <v>4.6100000000000003</v>
      </c>
      <c r="G20" s="104">
        <v>14</v>
      </c>
      <c r="H20" s="119">
        <v>9108</v>
      </c>
      <c r="I20" s="106">
        <v>3.42</v>
      </c>
    </row>
    <row r="21" spans="2:11" ht="20.100000000000001" customHeight="1">
      <c r="B21" s="319"/>
      <c r="C21" s="118" t="s">
        <v>126</v>
      </c>
      <c r="D21" s="104">
        <v>9</v>
      </c>
      <c r="E21" s="119">
        <v>8751</v>
      </c>
      <c r="F21" s="106">
        <v>3.05</v>
      </c>
      <c r="G21" s="104">
        <v>10</v>
      </c>
      <c r="H21" s="119">
        <v>6806</v>
      </c>
      <c r="I21" s="106">
        <v>2.4</v>
      </c>
    </row>
    <row r="22" spans="2:11" ht="20.100000000000001" customHeight="1">
      <c r="B22" s="319"/>
      <c r="C22" s="118" t="s">
        <v>127</v>
      </c>
      <c r="D22" s="104">
        <v>32</v>
      </c>
      <c r="E22" s="119">
        <v>9616</v>
      </c>
      <c r="F22" s="106">
        <v>3.75</v>
      </c>
      <c r="G22" s="104">
        <v>30</v>
      </c>
      <c r="H22" s="119">
        <v>6077</v>
      </c>
      <c r="I22" s="106">
        <v>2.39</v>
      </c>
    </row>
    <row r="23" spans="2:11" ht="20.100000000000001" customHeight="1">
      <c r="B23" s="308" t="s">
        <v>128</v>
      </c>
      <c r="C23" s="309"/>
      <c r="D23" s="313">
        <v>147</v>
      </c>
      <c r="E23" s="120">
        <v>10278</v>
      </c>
      <c r="F23" s="121">
        <v>3.89</v>
      </c>
      <c r="G23" s="313">
        <v>138</v>
      </c>
      <c r="H23" s="120">
        <v>6924</v>
      </c>
      <c r="I23" s="121">
        <v>2.65</v>
      </c>
    </row>
    <row r="24" spans="2:11" ht="20.100000000000001" customHeight="1">
      <c r="B24" s="310"/>
      <c r="C24" s="311"/>
      <c r="D24" s="314"/>
      <c r="E24" s="111">
        <v>-9679</v>
      </c>
      <c r="F24" s="130">
        <v>-3.72</v>
      </c>
      <c r="G24" s="314"/>
      <c r="H24" s="112" t="s">
        <v>298</v>
      </c>
      <c r="I24" s="130">
        <v>-2.7</v>
      </c>
    </row>
    <row r="25" spans="2:11" ht="20.100000000000001" customHeight="1">
      <c r="B25" s="321" t="s">
        <v>129</v>
      </c>
      <c r="C25" s="322"/>
      <c r="D25" s="325">
        <v>375</v>
      </c>
      <c r="E25" s="122">
        <v>8012</v>
      </c>
      <c r="F25" s="123">
        <v>4.01</v>
      </c>
      <c r="G25" s="325">
        <v>367</v>
      </c>
      <c r="H25" s="122">
        <v>8012</v>
      </c>
      <c r="I25" s="123">
        <v>3</v>
      </c>
    </row>
    <row r="26" spans="2:11" ht="20.100000000000001" customHeight="1">
      <c r="B26" s="323"/>
      <c r="C26" s="324"/>
      <c r="D26" s="326"/>
      <c r="E26" s="249">
        <v>-9919</v>
      </c>
      <c r="F26" s="240">
        <v>-3.78</v>
      </c>
      <c r="G26" s="326"/>
      <c r="H26" s="124" t="s">
        <v>303</v>
      </c>
      <c r="I26" s="240">
        <v>-2.94</v>
      </c>
      <c r="K26" s="34"/>
    </row>
    <row r="27" spans="2:11" ht="20.100000000000001" customHeight="1">
      <c r="B27" s="315" t="s">
        <v>130</v>
      </c>
      <c r="C27" s="328" t="s">
        <v>131</v>
      </c>
      <c r="D27" s="313">
        <v>118</v>
      </c>
      <c r="E27" s="120">
        <v>9188</v>
      </c>
      <c r="F27" s="121">
        <v>3.59</v>
      </c>
      <c r="G27" s="313">
        <v>120</v>
      </c>
      <c r="H27" s="120">
        <v>7582</v>
      </c>
      <c r="I27" s="121">
        <v>3.01</v>
      </c>
      <c r="K27" s="34"/>
    </row>
    <row r="28" spans="2:11" ht="20.100000000000001" customHeight="1">
      <c r="B28" s="316"/>
      <c r="C28" s="329"/>
      <c r="D28" s="314"/>
      <c r="E28" s="111">
        <v>-9060</v>
      </c>
      <c r="F28" s="130">
        <v>-3.57</v>
      </c>
      <c r="G28" s="314"/>
      <c r="H28" s="112" t="s">
        <v>299</v>
      </c>
      <c r="I28" s="130">
        <v>-2.95</v>
      </c>
    </row>
    <row r="29" spans="2:11" ht="20.100000000000001" customHeight="1">
      <c r="B29" s="316"/>
      <c r="C29" s="330" t="s">
        <v>132</v>
      </c>
      <c r="D29" s="313">
        <v>180</v>
      </c>
      <c r="E29" s="125">
        <v>9778</v>
      </c>
      <c r="F29" s="126">
        <v>3.67</v>
      </c>
      <c r="G29" s="313">
        <v>168</v>
      </c>
      <c r="H29" s="125">
        <v>7576</v>
      </c>
      <c r="I29" s="126">
        <v>2.88</v>
      </c>
      <c r="K29" s="34"/>
    </row>
    <row r="30" spans="2:11" ht="20.100000000000001" customHeight="1">
      <c r="B30" s="316"/>
      <c r="C30" s="330"/>
      <c r="D30" s="314"/>
      <c r="E30" s="111">
        <v>-9778</v>
      </c>
      <c r="F30" s="130">
        <v>-3.69</v>
      </c>
      <c r="G30" s="314"/>
      <c r="H30" s="112" t="s">
        <v>301</v>
      </c>
      <c r="I30" s="130">
        <v>-2.92</v>
      </c>
    </row>
    <row r="31" spans="2:11" ht="20.100000000000001" customHeight="1">
      <c r="B31" s="316"/>
      <c r="C31" s="328" t="s">
        <v>133</v>
      </c>
      <c r="D31" s="313">
        <v>77</v>
      </c>
      <c r="E31" s="127">
        <v>11974</v>
      </c>
      <c r="F31" s="128">
        <v>4.43</v>
      </c>
      <c r="G31" s="313">
        <v>79</v>
      </c>
      <c r="H31" s="127">
        <v>8535</v>
      </c>
      <c r="I31" s="128">
        <v>3.11</v>
      </c>
      <c r="K31" s="34"/>
    </row>
    <row r="32" spans="2:11" ht="20.100000000000001" customHeight="1">
      <c r="B32" s="317"/>
      <c r="C32" s="329"/>
      <c r="D32" s="314"/>
      <c r="E32" s="111">
        <v>-11564</v>
      </c>
      <c r="F32" s="130">
        <v>-4.3099999999999996</v>
      </c>
      <c r="G32" s="314"/>
      <c r="H32" s="112" t="s">
        <v>302</v>
      </c>
      <c r="I32" s="130">
        <v>-2.98</v>
      </c>
    </row>
    <row r="33" spans="2:11" s="90" customFormat="1" ht="20.100000000000001" customHeight="1">
      <c r="B33" s="320" t="s">
        <v>336</v>
      </c>
      <c r="C33" s="320"/>
      <c r="D33" s="320"/>
      <c r="E33" s="320"/>
      <c r="F33" s="320"/>
      <c r="G33" s="320"/>
      <c r="H33" s="320"/>
      <c r="I33" s="320"/>
      <c r="K33" s="129"/>
    </row>
    <row r="34" spans="2:11" ht="20.100000000000001" customHeight="1">
      <c r="B34" s="327" t="s">
        <v>134</v>
      </c>
      <c r="C34" s="327"/>
      <c r="D34" s="327"/>
      <c r="E34" s="327"/>
      <c r="F34" s="327"/>
      <c r="G34" s="327"/>
      <c r="H34" s="327"/>
      <c r="I34" s="327"/>
    </row>
    <row r="35" spans="2:11" s="7" customFormat="1" ht="39.950000000000003" customHeight="1">
      <c r="B35" s="312" t="s">
        <v>337</v>
      </c>
      <c r="C35" s="312"/>
      <c r="D35" s="312"/>
      <c r="E35" s="312"/>
      <c r="F35" s="312"/>
      <c r="G35" s="312"/>
      <c r="H35" s="312"/>
      <c r="I35" s="312"/>
      <c r="K35" s="44"/>
    </row>
    <row r="36" spans="2:11" ht="20.100000000000001" customHeight="1">
      <c r="B36" s="327" t="s">
        <v>135</v>
      </c>
      <c r="C36" s="327"/>
      <c r="D36" s="327"/>
      <c r="E36" s="327"/>
      <c r="F36" s="327"/>
      <c r="G36" s="327"/>
      <c r="H36" s="327"/>
      <c r="I36" s="327"/>
    </row>
    <row r="37" spans="2:11" s="7" customFormat="1" ht="20.100000000000001" customHeight="1">
      <c r="B37" s="312" t="s">
        <v>300</v>
      </c>
      <c r="C37" s="312"/>
      <c r="D37" s="312"/>
      <c r="E37" s="312"/>
      <c r="F37" s="312"/>
      <c r="G37" s="312"/>
      <c r="H37" s="312"/>
      <c r="I37" s="312"/>
      <c r="K37" s="44"/>
    </row>
    <row r="38" spans="2:11" s="7" customFormat="1" ht="20.100000000000001" customHeight="1">
      <c r="B38" s="312" t="s">
        <v>338</v>
      </c>
      <c r="C38" s="312"/>
      <c r="D38" s="312"/>
      <c r="E38" s="312"/>
      <c r="F38" s="312"/>
      <c r="G38" s="312"/>
      <c r="H38" s="312"/>
      <c r="I38" s="312"/>
    </row>
    <row r="39" spans="2:11" ht="22.5" customHeight="1">
      <c r="K39" s="34"/>
    </row>
    <row r="41" spans="2:11" ht="22.5" customHeight="1">
      <c r="K41" s="34"/>
    </row>
    <row r="43" spans="2:11" ht="22.5" customHeight="1">
      <c r="K43" s="34"/>
    </row>
  </sheetData>
  <mergeCells count="31">
    <mergeCell ref="B1:I1"/>
    <mergeCell ref="B2:C3"/>
    <mergeCell ref="D2:F2"/>
    <mergeCell ref="G2:I2"/>
    <mergeCell ref="B15:C16"/>
    <mergeCell ref="G15:G16"/>
    <mergeCell ref="D15:D16"/>
    <mergeCell ref="B4:B14"/>
    <mergeCell ref="B17:B22"/>
    <mergeCell ref="B37:I37"/>
    <mergeCell ref="B33:I33"/>
    <mergeCell ref="B25:C26"/>
    <mergeCell ref="G25:G26"/>
    <mergeCell ref="D31:D32"/>
    <mergeCell ref="B34:I34"/>
    <mergeCell ref="B35:I35"/>
    <mergeCell ref="B36:I36"/>
    <mergeCell ref="C31:C32"/>
    <mergeCell ref="G27:G28"/>
    <mergeCell ref="D23:D24"/>
    <mergeCell ref="D25:D26"/>
    <mergeCell ref="G23:G24"/>
    <mergeCell ref="C29:C30"/>
    <mergeCell ref="C27:C28"/>
    <mergeCell ref="B23:C24"/>
    <mergeCell ref="B38:I38"/>
    <mergeCell ref="G31:G32"/>
    <mergeCell ref="B27:B32"/>
    <mergeCell ref="G29:G30"/>
    <mergeCell ref="D29:D30"/>
    <mergeCell ref="D27:D28"/>
  </mergeCells>
  <phoneticPr fontId="2"/>
  <pageMargins left="0.7" right="0.7" top="0.75" bottom="0.75" header="0.3" footer="0.3"/>
  <pageSetup paperSize="9" orientation="portrait" verticalDpi="1200" r:id="rId1"/>
  <ignoredErrors>
    <ignoredError sqref="E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5392-6C7A-4DCB-8A5E-707DE0A3FFBA}">
  <sheetPr>
    <tabColor theme="0" tint="-4.9989318521683403E-2"/>
  </sheetPr>
  <dimension ref="B1:N55"/>
  <sheetViews>
    <sheetView showGridLines="0" topLeftCell="A2" zoomScaleNormal="100" workbookViewId="0">
      <selection activeCell="C2" sqref="C2:N2"/>
    </sheetView>
  </sheetViews>
  <sheetFormatPr defaultColWidth="9" defaultRowHeight="22.5" customHeight="1"/>
  <cols>
    <col min="1" max="1" width="1" style="38" customWidth="1"/>
    <col min="2" max="2" width="0.125" style="38" customWidth="1"/>
    <col min="3" max="3" width="1.25" style="38" customWidth="1"/>
    <col min="4" max="4" width="12.25" style="38" customWidth="1"/>
    <col min="5" max="6" width="6.125" style="38" customWidth="1"/>
    <col min="7" max="7" width="6.125" style="41" customWidth="1"/>
    <col min="8" max="11" width="6.125" style="38" customWidth="1"/>
    <col min="12" max="12" width="6.125" style="41" customWidth="1"/>
    <col min="13" max="14" width="6.125" style="38" customWidth="1"/>
    <col min="15" max="15" width="1" style="38" customWidth="1"/>
    <col min="16" max="16384" width="9" style="38"/>
  </cols>
  <sheetData>
    <row r="1" spans="2:14" ht="22.5" customHeight="1">
      <c r="D1" s="235"/>
      <c r="E1" s="234"/>
    </row>
    <row r="2" spans="2:14" s="58" customFormat="1" ht="30" customHeight="1">
      <c r="C2" s="356" t="s">
        <v>339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</row>
    <row r="3" spans="2:14" ht="20.100000000000001" customHeight="1">
      <c r="B3" s="47"/>
      <c r="C3" s="357" t="s">
        <v>136</v>
      </c>
      <c r="D3" s="358"/>
      <c r="E3" s="362" t="s">
        <v>137</v>
      </c>
      <c r="F3" s="362"/>
      <c r="G3" s="362"/>
      <c r="H3" s="362"/>
      <c r="I3" s="362"/>
      <c r="J3" s="362" t="s">
        <v>138</v>
      </c>
      <c r="K3" s="362"/>
      <c r="L3" s="362"/>
      <c r="M3" s="362"/>
      <c r="N3" s="363"/>
    </row>
    <row r="4" spans="2:14" ht="20.100000000000001" customHeight="1">
      <c r="B4" s="47"/>
      <c r="C4" s="359"/>
      <c r="D4" s="350"/>
      <c r="E4" s="350" t="s">
        <v>139</v>
      </c>
      <c r="F4" s="350"/>
      <c r="G4" s="364" t="s">
        <v>140</v>
      </c>
      <c r="H4" s="350" t="s">
        <v>141</v>
      </c>
      <c r="I4" s="350" t="s">
        <v>142</v>
      </c>
      <c r="J4" s="350" t="s">
        <v>139</v>
      </c>
      <c r="K4" s="350"/>
      <c r="L4" s="364" t="s">
        <v>140</v>
      </c>
      <c r="M4" s="350" t="s">
        <v>141</v>
      </c>
      <c r="N4" s="351" t="s">
        <v>142</v>
      </c>
    </row>
    <row r="5" spans="2:14" ht="39.950000000000003" customHeight="1">
      <c r="B5" s="47"/>
      <c r="C5" s="360"/>
      <c r="D5" s="361"/>
      <c r="E5" s="113" t="s">
        <v>143</v>
      </c>
      <c r="F5" s="113" t="s">
        <v>144</v>
      </c>
      <c r="G5" s="364"/>
      <c r="H5" s="350"/>
      <c r="I5" s="350"/>
      <c r="J5" s="113" t="s">
        <v>145</v>
      </c>
      <c r="K5" s="113" t="s">
        <v>144</v>
      </c>
      <c r="L5" s="364"/>
      <c r="M5" s="350"/>
      <c r="N5" s="351"/>
    </row>
    <row r="6" spans="2:14" ht="20.100000000000001" customHeight="1">
      <c r="C6" s="352" t="s">
        <v>146</v>
      </c>
      <c r="D6" s="353"/>
      <c r="E6" s="131">
        <v>1</v>
      </c>
      <c r="F6" s="257">
        <v>14000</v>
      </c>
      <c r="G6" s="133">
        <v>16.670000000000002</v>
      </c>
      <c r="H6" s="132">
        <v>12000</v>
      </c>
      <c r="I6" s="133">
        <v>5.03</v>
      </c>
      <c r="J6" s="131">
        <v>1</v>
      </c>
      <c r="K6" s="132">
        <v>11300</v>
      </c>
      <c r="L6" s="133">
        <v>-19.29</v>
      </c>
      <c r="M6" s="132">
        <v>14000</v>
      </c>
      <c r="N6" s="133">
        <v>4.0599999999999996</v>
      </c>
    </row>
    <row r="7" spans="2:14" ht="39.950000000000003" customHeight="1">
      <c r="C7" s="352" t="s">
        <v>147</v>
      </c>
      <c r="D7" s="353"/>
      <c r="E7" s="131">
        <v>1</v>
      </c>
      <c r="F7" s="132">
        <v>32000</v>
      </c>
      <c r="G7" s="133">
        <v>72.97</v>
      </c>
      <c r="H7" s="132">
        <v>18500</v>
      </c>
      <c r="I7" s="133">
        <v>9.14</v>
      </c>
      <c r="J7" s="131">
        <v>1</v>
      </c>
      <c r="K7" s="132">
        <v>29000</v>
      </c>
      <c r="L7" s="133">
        <v>56.76</v>
      </c>
      <c r="M7" s="132">
        <v>18500</v>
      </c>
      <c r="N7" s="133">
        <v>8.2899999999999991</v>
      </c>
    </row>
    <row r="8" spans="2:14" ht="20.100000000000001" customHeight="1">
      <c r="C8" s="352" t="s">
        <v>148</v>
      </c>
      <c r="D8" s="353"/>
      <c r="E8" s="131">
        <v>17</v>
      </c>
      <c r="F8" s="132">
        <v>22100</v>
      </c>
      <c r="G8" s="133">
        <v>28.98</v>
      </c>
      <c r="H8" s="132">
        <v>17134</v>
      </c>
      <c r="I8" s="133">
        <v>5.88</v>
      </c>
      <c r="J8" s="131">
        <v>15</v>
      </c>
      <c r="K8" s="132">
        <v>23968</v>
      </c>
      <c r="L8" s="133">
        <v>29.7</v>
      </c>
      <c r="M8" s="132">
        <v>18480</v>
      </c>
      <c r="N8" s="133">
        <v>6.33</v>
      </c>
    </row>
    <row r="9" spans="2:14" ht="20.100000000000001" customHeight="1">
      <c r="C9" s="354" t="s">
        <v>116</v>
      </c>
      <c r="D9" s="355"/>
      <c r="E9" s="131">
        <v>204</v>
      </c>
      <c r="F9" s="132">
        <v>18052</v>
      </c>
      <c r="G9" s="133">
        <v>39.049999999999997</v>
      </c>
      <c r="H9" s="132">
        <v>12982</v>
      </c>
      <c r="I9" s="133">
        <v>5.44</v>
      </c>
      <c r="J9" s="131">
        <v>177</v>
      </c>
      <c r="K9" s="132">
        <v>17709</v>
      </c>
      <c r="L9" s="133">
        <v>45.66</v>
      </c>
      <c r="M9" s="132">
        <v>12158</v>
      </c>
      <c r="N9" s="133">
        <v>5.32</v>
      </c>
    </row>
    <row r="10" spans="2:14" ht="20.100000000000001" customHeight="1">
      <c r="C10" s="348"/>
      <c r="D10" s="134" t="s">
        <v>149</v>
      </c>
      <c r="E10" s="135">
        <v>22</v>
      </c>
      <c r="F10" s="132">
        <v>18794</v>
      </c>
      <c r="G10" s="133">
        <v>32.1</v>
      </c>
      <c r="H10" s="132">
        <v>14227</v>
      </c>
      <c r="I10" s="133">
        <v>5.78</v>
      </c>
      <c r="J10" s="131">
        <v>22</v>
      </c>
      <c r="K10" s="132">
        <v>17724</v>
      </c>
      <c r="L10" s="133">
        <v>44</v>
      </c>
      <c r="M10" s="132">
        <v>12308</v>
      </c>
      <c r="N10" s="133">
        <v>5.46</v>
      </c>
    </row>
    <row r="11" spans="2:14" ht="20.100000000000001" customHeight="1">
      <c r="C11" s="348"/>
      <c r="D11" s="134" t="s">
        <v>150</v>
      </c>
      <c r="E11" s="135">
        <v>7</v>
      </c>
      <c r="F11" s="132">
        <v>17037</v>
      </c>
      <c r="G11" s="133">
        <v>14.1</v>
      </c>
      <c r="H11" s="132">
        <v>14931</v>
      </c>
      <c r="I11" s="133">
        <v>5.33</v>
      </c>
      <c r="J11" s="131">
        <v>5</v>
      </c>
      <c r="K11" s="132">
        <v>14052</v>
      </c>
      <c r="L11" s="133">
        <v>35.64</v>
      </c>
      <c r="M11" s="132">
        <v>10360</v>
      </c>
      <c r="N11" s="133">
        <v>4.4000000000000004</v>
      </c>
    </row>
    <row r="12" spans="2:14" ht="39.950000000000003" customHeight="1">
      <c r="C12" s="348"/>
      <c r="D12" s="134" t="s">
        <v>151</v>
      </c>
      <c r="E12" s="135">
        <v>1</v>
      </c>
      <c r="F12" s="132">
        <v>13949</v>
      </c>
      <c r="G12" s="133">
        <v>65.61</v>
      </c>
      <c r="H12" s="132">
        <v>8423</v>
      </c>
      <c r="I12" s="133">
        <v>4.32</v>
      </c>
      <c r="J12" s="131">
        <v>1</v>
      </c>
      <c r="K12" s="132">
        <v>9016</v>
      </c>
      <c r="L12" s="133">
        <v>7.04</v>
      </c>
      <c r="M12" s="132">
        <v>8423</v>
      </c>
      <c r="N12" s="133">
        <v>2.79</v>
      </c>
    </row>
    <row r="13" spans="2:14" s="58" customFormat="1" ht="39.950000000000003" customHeight="1">
      <c r="C13" s="348"/>
      <c r="D13" s="134" t="s">
        <v>152</v>
      </c>
      <c r="E13" s="135">
        <v>6</v>
      </c>
      <c r="F13" s="132">
        <v>14904</v>
      </c>
      <c r="G13" s="133">
        <v>100.94</v>
      </c>
      <c r="H13" s="132">
        <v>7417</v>
      </c>
      <c r="I13" s="133">
        <v>4.9800000000000004</v>
      </c>
      <c r="J13" s="131">
        <v>5</v>
      </c>
      <c r="K13" s="132">
        <v>9811</v>
      </c>
      <c r="L13" s="133">
        <v>58.86</v>
      </c>
      <c r="M13" s="132">
        <v>6176</v>
      </c>
      <c r="N13" s="133">
        <v>3.24</v>
      </c>
    </row>
    <row r="14" spans="2:14" ht="20.100000000000001" customHeight="1">
      <c r="C14" s="348"/>
      <c r="D14" s="134" t="s">
        <v>153</v>
      </c>
      <c r="E14" s="135">
        <v>12</v>
      </c>
      <c r="F14" s="132">
        <v>14989</v>
      </c>
      <c r="G14" s="133">
        <v>-3.86</v>
      </c>
      <c r="H14" s="132">
        <v>15590</v>
      </c>
      <c r="I14" s="133">
        <v>5.55</v>
      </c>
      <c r="J14" s="131">
        <v>10</v>
      </c>
      <c r="K14" s="132">
        <v>10449</v>
      </c>
      <c r="L14" s="133">
        <v>9</v>
      </c>
      <c r="M14" s="132">
        <v>9586</v>
      </c>
      <c r="N14" s="133">
        <v>3.85</v>
      </c>
    </row>
    <row r="15" spans="2:14" ht="20.100000000000001" customHeight="1">
      <c r="C15" s="348"/>
      <c r="D15" s="134" t="s">
        <v>154</v>
      </c>
      <c r="E15" s="135">
        <v>29</v>
      </c>
      <c r="F15" s="132">
        <v>14338</v>
      </c>
      <c r="G15" s="133">
        <v>29.03</v>
      </c>
      <c r="H15" s="132">
        <v>11112</v>
      </c>
      <c r="I15" s="133">
        <v>4.07</v>
      </c>
      <c r="J15" s="131">
        <v>25</v>
      </c>
      <c r="K15" s="132">
        <v>15632</v>
      </c>
      <c r="L15" s="133">
        <v>35.79</v>
      </c>
      <c r="M15" s="132">
        <v>11512</v>
      </c>
      <c r="N15" s="133">
        <v>4.47</v>
      </c>
    </row>
    <row r="16" spans="2:14" ht="20.100000000000001" customHeight="1">
      <c r="C16" s="348"/>
      <c r="D16" s="134" t="s">
        <v>155</v>
      </c>
      <c r="E16" s="135">
        <v>1</v>
      </c>
      <c r="F16" s="132">
        <v>13728</v>
      </c>
      <c r="G16" s="133">
        <v>23.22</v>
      </c>
      <c r="H16" s="132">
        <v>11141</v>
      </c>
      <c r="I16" s="133">
        <v>4.97</v>
      </c>
      <c r="J16" s="131">
        <v>1</v>
      </c>
      <c r="K16" s="132">
        <v>12958</v>
      </c>
      <c r="L16" s="133">
        <v>30.92</v>
      </c>
      <c r="M16" s="132">
        <v>9898</v>
      </c>
      <c r="N16" s="133">
        <v>4.6900000000000004</v>
      </c>
    </row>
    <row r="17" spans="3:14" ht="39.950000000000003" customHeight="1">
      <c r="C17" s="348"/>
      <c r="D17" s="134" t="s">
        <v>156</v>
      </c>
      <c r="E17" s="135">
        <v>1</v>
      </c>
      <c r="F17" s="132">
        <v>20000</v>
      </c>
      <c r="G17" s="133">
        <v>17.649999999999999</v>
      </c>
      <c r="H17" s="132">
        <v>17000</v>
      </c>
      <c r="I17" s="133">
        <v>8</v>
      </c>
      <c r="J17" s="131">
        <v>1</v>
      </c>
      <c r="K17" s="132">
        <v>13600</v>
      </c>
      <c r="L17" s="133">
        <v>100</v>
      </c>
      <c r="M17" s="132">
        <v>6800</v>
      </c>
      <c r="N17" s="133">
        <v>5.44</v>
      </c>
    </row>
    <row r="18" spans="3:14" ht="20.100000000000001" customHeight="1">
      <c r="C18" s="348"/>
      <c r="D18" s="134" t="s">
        <v>157</v>
      </c>
      <c r="E18" s="135">
        <v>5</v>
      </c>
      <c r="F18" s="132">
        <v>11878</v>
      </c>
      <c r="G18" s="133">
        <v>8.74</v>
      </c>
      <c r="H18" s="132">
        <v>10923</v>
      </c>
      <c r="I18" s="133">
        <v>3.75</v>
      </c>
      <c r="J18" s="131">
        <v>5</v>
      </c>
      <c r="K18" s="132">
        <v>11470</v>
      </c>
      <c r="L18" s="133">
        <v>9.76</v>
      </c>
      <c r="M18" s="132">
        <v>10450</v>
      </c>
      <c r="N18" s="133">
        <v>3.62</v>
      </c>
    </row>
    <row r="19" spans="3:14" ht="20.100000000000001" customHeight="1">
      <c r="C19" s="348"/>
      <c r="D19" s="134" t="s">
        <v>158</v>
      </c>
      <c r="E19" s="136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3:14" ht="20.100000000000001" customHeight="1">
      <c r="C20" s="348"/>
      <c r="D20" s="134" t="s">
        <v>159</v>
      </c>
      <c r="E20" s="135">
        <v>9</v>
      </c>
      <c r="F20" s="132">
        <v>16145</v>
      </c>
      <c r="G20" s="133">
        <v>67.760000000000005</v>
      </c>
      <c r="H20" s="132">
        <v>9624</v>
      </c>
      <c r="I20" s="133">
        <v>5.26</v>
      </c>
      <c r="J20" s="131">
        <v>7</v>
      </c>
      <c r="K20" s="132">
        <v>13431</v>
      </c>
      <c r="L20" s="133">
        <v>39.33</v>
      </c>
      <c r="M20" s="132">
        <v>9640</v>
      </c>
      <c r="N20" s="133">
        <v>4.33</v>
      </c>
    </row>
    <row r="21" spans="3:14" ht="20.100000000000001" customHeight="1">
      <c r="C21" s="348"/>
      <c r="D21" s="134" t="s">
        <v>160</v>
      </c>
      <c r="E21" s="135">
        <v>9</v>
      </c>
      <c r="F21" s="132">
        <v>25317</v>
      </c>
      <c r="G21" s="133">
        <v>159.08000000000001</v>
      </c>
      <c r="H21" s="132">
        <v>9772</v>
      </c>
      <c r="I21" s="133">
        <v>8.6199999999999992</v>
      </c>
      <c r="J21" s="131">
        <v>7</v>
      </c>
      <c r="K21" s="132">
        <v>32458</v>
      </c>
      <c r="L21" s="133">
        <v>268.38</v>
      </c>
      <c r="M21" s="132">
        <v>8811</v>
      </c>
      <c r="N21" s="133">
        <v>10.93</v>
      </c>
    </row>
    <row r="22" spans="3:14" ht="20.100000000000001" customHeight="1">
      <c r="C22" s="348"/>
      <c r="D22" s="134" t="s">
        <v>161</v>
      </c>
      <c r="E22" s="135">
        <v>5</v>
      </c>
      <c r="F22" s="132">
        <v>23936</v>
      </c>
      <c r="G22" s="133">
        <v>192.19</v>
      </c>
      <c r="H22" s="132">
        <v>8192</v>
      </c>
      <c r="I22" s="133">
        <v>7.86</v>
      </c>
      <c r="J22" s="131">
        <v>5</v>
      </c>
      <c r="K22" s="132">
        <v>23140</v>
      </c>
      <c r="L22" s="133">
        <v>189.14</v>
      </c>
      <c r="M22" s="132">
        <v>8003</v>
      </c>
      <c r="N22" s="133">
        <v>7.6</v>
      </c>
    </row>
    <row r="23" spans="3:14" ht="20.100000000000001" customHeight="1">
      <c r="C23" s="348"/>
      <c r="D23" s="134" t="s">
        <v>162</v>
      </c>
      <c r="E23" s="135">
        <v>7</v>
      </c>
      <c r="F23" s="132">
        <v>15198</v>
      </c>
      <c r="G23" s="133">
        <v>22.97</v>
      </c>
      <c r="H23" s="132">
        <v>12359</v>
      </c>
      <c r="I23" s="133">
        <v>6.01</v>
      </c>
      <c r="J23" s="131">
        <v>6</v>
      </c>
      <c r="K23" s="132">
        <v>11243</v>
      </c>
      <c r="L23" s="133">
        <v>97.87</v>
      </c>
      <c r="M23" s="132">
        <v>5682</v>
      </c>
      <c r="N23" s="133">
        <v>4.09</v>
      </c>
    </row>
    <row r="24" spans="3:14" ht="20.100000000000001" customHeight="1">
      <c r="C24" s="348"/>
      <c r="D24" s="134" t="s">
        <v>163</v>
      </c>
      <c r="E24" s="135">
        <v>42</v>
      </c>
      <c r="F24" s="132">
        <v>18046</v>
      </c>
      <c r="G24" s="133">
        <v>26.05</v>
      </c>
      <c r="H24" s="132">
        <v>14316</v>
      </c>
      <c r="I24" s="133">
        <v>5.29</v>
      </c>
      <c r="J24" s="131">
        <v>37</v>
      </c>
      <c r="K24" s="132">
        <v>17628</v>
      </c>
      <c r="L24" s="133">
        <v>32.450000000000003</v>
      </c>
      <c r="M24" s="132">
        <v>13309</v>
      </c>
      <c r="N24" s="133">
        <v>5.15</v>
      </c>
    </row>
    <row r="25" spans="3:14" ht="60" customHeight="1">
      <c r="C25" s="348"/>
      <c r="D25" s="134" t="s">
        <v>164</v>
      </c>
      <c r="E25" s="135">
        <v>19</v>
      </c>
      <c r="F25" s="132">
        <v>16981</v>
      </c>
      <c r="G25" s="133">
        <v>39.83</v>
      </c>
      <c r="H25" s="132">
        <v>12144</v>
      </c>
      <c r="I25" s="133">
        <v>5.0199999999999996</v>
      </c>
      <c r="J25" s="131">
        <v>15</v>
      </c>
      <c r="K25" s="132">
        <v>15819</v>
      </c>
      <c r="L25" s="133">
        <v>46.24</v>
      </c>
      <c r="M25" s="132">
        <v>10817</v>
      </c>
      <c r="N25" s="133">
        <v>4.63</v>
      </c>
    </row>
    <row r="26" spans="3:14" ht="20.100000000000001" customHeight="1">
      <c r="C26" s="348"/>
      <c r="D26" s="134" t="s">
        <v>165</v>
      </c>
      <c r="E26" s="135">
        <v>4</v>
      </c>
      <c r="F26" s="132">
        <v>17297</v>
      </c>
      <c r="G26" s="133">
        <v>20.91</v>
      </c>
      <c r="H26" s="132">
        <v>14306</v>
      </c>
      <c r="I26" s="133">
        <v>5.0199999999999996</v>
      </c>
      <c r="J26" s="131">
        <v>4</v>
      </c>
      <c r="K26" s="132">
        <v>17180</v>
      </c>
      <c r="L26" s="133">
        <v>80.989999999999995</v>
      </c>
      <c r="M26" s="132">
        <v>9492</v>
      </c>
      <c r="N26" s="133">
        <v>4.99</v>
      </c>
    </row>
    <row r="27" spans="3:14" ht="39.950000000000003" customHeight="1">
      <c r="C27" s="348"/>
      <c r="D27" s="134" t="s">
        <v>166</v>
      </c>
      <c r="E27" s="135">
        <v>7</v>
      </c>
      <c r="F27" s="132">
        <v>19645</v>
      </c>
      <c r="G27" s="133">
        <v>48.21</v>
      </c>
      <c r="H27" s="132">
        <v>13255</v>
      </c>
      <c r="I27" s="133">
        <v>5.85</v>
      </c>
      <c r="J27" s="131">
        <v>7</v>
      </c>
      <c r="K27" s="132">
        <v>19624</v>
      </c>
      <c r="L27" s="133">
        <v>43.51</v>
      </c>
      <c r="M27" s="132">
        <v>13674</v>
      </c>
      <c r="N27" s="133">
        <v>5.84</v>
      </c>
    </row>
    <row r="28" spans="3:14" ht="20.100000000000001" customHeight="1">
      <c r="C28" s="348"/>
      <c r="D28" s="134" t="s">
        <v>167</v>
      </c>
      <c r="E28" s="135">
        <v>14</v>
      </c>
      <c r="F28" s="132">
        <v>19494</v>
      </c>
      <c r="G28" s="133">
        <v>42.77</v>
      </c>
      <c r="H28" s="132">
        <v>13654</v>
      </c>
      <c r="I28" s="133">
        <v>5.86</v>
      </c>
      <c r="J28" s="131">
        <v>11</v>
      </c>
      <c r="K28" s="132">
        <v>19664</v>
      </c>
      <c r="L28" s="133">
        <v>39.94</v>
      </c>
      <c r="M28" s="132">
        <v>14052</v>
      </c>
      <c r="N28" s="133">
        <v>5.89</v>
      </c>
    </row>
    <row r="29" spans="3:14" ht="20.100000000000001" customHeight="1">
      <c r="C29" s="349"/>
      <c r="D29" s="134" t="s">
        <v>168</v>
      </c>
      <c r="E29" s="135">
        <v>4</v>
      </c>
      <c r="F29" s="132">
        <v>14064</v>
      </c>
      <c r="G29" s="133">
        <v>8.3000000000000007</v>
      </c>
      <c r="H29" s="132">
        <v>12986</v>
      </c>
      <c r="I29" s="133">
        <v>4.26</v>
      </c>
      <c r="J29" s="131">
        <v>3</v>
      </c>
      <c r="K29" s="132">
        <v>10873</v>
      </c>
      <c r="L29" s="133">
        <v>14.67</v>
      </c>
      <c r="M29" s="132">
        <v>9482</v>
      </c>
      <c r="N29" s="241">
        <v>3.29</v>
      </c>
    </row>
    <row r="30" spans="3:14" ht="39.950000000000003" customHeight="1">
      <c r="C30" s="341" t="s">
        <v>169</v>
      </c>
      <c r="D30" s="341"/>
      <c r="E30" s="138">
        <v>1</v>
      </c>
      <c r="F30" s="139">
        <v>14730</v>
      </c>
      <c r="G30" s="250">
        <v>28.61</v>
      </c>
      <c r="H30" s="139">
        <v>11453</v>
      </c>
      <c r="I30" s="250">
        <v>4.67</v>
      </c>
      <c r="J30" s="250">
        <v>1</v>
      </c>
      <c r="K30" s="139">
        <v>12626</v>
      </c>
      <c r="L30" s="250">
        <v>10.24</v>
      </c>
      <c r="M30" s="139">
        <v>11453</v>
      </c>
      <c r="N30" s="250">
        <v>4.01</v>
      </c>
    </row>
    <row r="31" spans="3:14" ht="20.100000000000001" customHeight="1">
      <c r="C31" s="347" t="s">
        <v>170</v>
      </c>
      <c r="D31" s="341"/>
      <c r="E31" s="135">
        <v>45</v>
      </c>
      <c r="F31" s="132">
        <v>15176</v>
      </c>
      <c r="G31" s="133">
        <v>35.49</v>
      </c>
      <c r="H31" s="132">
        <v>11201</v>
      </c>
      <c r="I31" s="133">
        <v>4.21</v>
      </c>
      <c r="J31" s="131">
        <v>40</v>
      </c>
      <c r="K31" s="132">
        <v>14231</v>
      </c>
      <c r="L31" s="133">
        <v>45.76</v>
      </c>
      <c r="M31" s="132">
        <v>9763</v>
      </c>
      <c r="N31" s="133">
        <v>4.04</v>
      </c>
    </row>
    <row r="32" spans="3:14" ht="20.100000000000001" customHeight="1">
      <c r="C32" s="346"/>
      <c r="D32" s="134" t="s">
        <v>171</v>
      </c>
      <c r="E32" s="138">
        <v>1</v>
      </c>
      <c r="F32" s="139">
        <v>18500</v>
      </c>
      <c r="G32" s="140">
        <v>125.91</v>
      </c>
      <c r="H32" s="139">
        <v>8189</v>
      </c>
      <c r="I32" s="140">
        <v>5.48</v>
      </c>
      <c r="J32" s="139">
        <v>1</v>
      </c>
      <c r="K32" s="139">
        <v>15100</v>
      </c>
      <c r="L32" s="140">
        <v>52.94</v>
      </c>
      <c r="M32" s="139">
        <v>9873</v>
      </c>
      <c r="N32" s="140">
        <v>4.47</v>
      </c>
    </row>
    <row r="33" spans="3:14" ht="20.100000000000001" customHeight="1">
      <c r="C33" s="341"/>
      <c r="D33" s="134" t="s">
        <v>172</v>
      </c>
      <c r="E33" s="135">
        <v>14</v>
      </c>
      <c r="F33" s="132">
        <v>16235</v>
      </c>
      <c r="G33" s="133">
        <v>56.23</v>
      </c>
      <c r="H33" s="132">
        <v>10392</v>
      </c>
      <c r="I33" s="133">
        <v>5.01</v>
      </c>
      <c r="J33" s="131">
        <v>14</v>
      </c>
      <c r="K33" s="132">
        <v>16800</v>
      </c>
      <c r="L33" s="133">
        <v>62.01</v>
      </c>
      <c r="M33" s="132">
        <v>10370</v>
      </c>
      <c r="N33" s="133">
        <v>5.19</v>
      </c>
    </row>
    <row r="34" spans="3:14" ht="39.950000000000003" customHeight="1">
      <c r="C34" s="341"/>
      <c r="D34" s="134" t="s">
        <v>173</v>
      </c>
      <c r="E34" s="135">
        <v>30</v>
      </c>
      <c r="F34" s="132">
        <v>13170</v>
      </c>
      <c r="G34" s="133">
        <v>3.43</v>
      </c>
      <c r="H34" s="132">
        <v>12733</v>
      </c>
      <c r="I34" s="133">
        <v>3.07</v>
      </c>
      <c r="J34" s="131">
        <v>25</v>
      </c>
      <c r="K34" s="132">
        <v>8708</v>
      </c>
      <c r="L34" s="133">
        <v>2.98</v>
      </c>
      <c r="M34" s="132">
        <v>8456</v>
      </c>
      <c r="N34" s="133">
        <v>2.11</v>
      </c>
    </row>
    <row r="35" spans="3:14" ht="20.100000000000001" customHeight="1">
      <c r="C35" s="347" t="s">
        <v>174</v>
      </c>
      <c r="D35" s="341"/>
      <c r="E35" s="135">
        <v>37</v>
      </c>
      <c r="F35" s="132">
        <v>14886</v>
      </c>
      <c r="G35" s="133">
        <v>14.62</v>
      </c>
      <c r="H35" s="132">
        <v>12987</v>
      </c>
      <c r="I35" s="133">
        <v>4.8899999999999997</v>
      </c>
      <c r="J35" s="131">
        <v>33</v>
      </c>
      <c r="K35" s="132">
        <v>12162</v>
      </c>
      <c r="L35" s="133">
        <v>53.25</v>
      </c>
      <c r="M35" s="132">
        <v>7936</v>
      </c>
      <c r="N35" s="133">
        <v>3.99</v>
      </c>
    </row>
    <row r="36" spans="3:14" ht="20.100000000000001" customHeight="1">
      <c r="C36" s="346"/>
      <c r="D36" s="134" t="s">
        <v>175</v>
      </c>
      <c r="E36" s="135">
        <v>11</v>
      </c>
      <c r="F36" s="132">
        <v>19273</v>
      </c>
      <c r="G36" s="133">
        <v>76.3</v>
      </c>
      <c r="H36" s="132">
        <v>10932</v>
      </c>
      <c r="I36" s="133">
        <v>6.2</v>
      </c>
      <c r="J36" s="131">
        <v>10</v>
      </c>
      <c r="K36" s="132">
        <v>17762</v>
      </c>
      <c r="L36" s="133">
        <v>115.22</v>
      </c>
      <c r="M36" s="132">
        <v>8253</v>
      </c>
      <c r="N36" s="133">
        <v>5.64</v>
      </c>
    </row>
    <row r="37" spans="3:14" ht="20.100000000000001" customHeight="1">
      <c r="C37" s="341"/>
      <c r="D37" s="134" t="s">
        <v>176</v>
      </c>
      <c r="E37" s="135">
        <v>13</v>
      </c>
      <c r="F37" s="132">
        <v>11158</v>
      </c>
      <c r="G37" s="133">
        <v>-16.05</v>
      </c>
      <c r="H37" s="132">
        <v>13292</v>
      </c>
      <c r="I37" s="133">
        <v>3.72</v>
      </c>
      <c r="J37" s="131">
        <v>12</v>
      </c>
      <c r="K37" s="132">
        <v>8425</v>
      </c>
      <c r="L37" s="133">
        <v>10.27</v>
      </c>
      <c r="M37" s="132">
        <v>7640</v>
      </c>
      <c r="N37" s="133">
        <v>2.8</v>
      </c>
    </row>
    <row r="38" spans="3:14" ht="20.100000000000001" customHeight="1">
      <c r="C38" s="341"/>
      <c r="D38" s="134" t="s">
        <v>177</v>
      </c>
      <c r="E38" s="135">
        <v>13</v>
      </c>
      <c r="F38" s="132">
        <v>20756</v>
      </c>
      <c r="G38" s="133">
        <v>-0.86</v>
      </c>
      <c r="H38" s="132">
        <v>20937</v>
      </c>
      <c r="I38" s="133">
        <v>6.91</v>
      </c>
      <c r="J38" s="131">
        <v>11</v>
      </c>
      <c r="K38" s="132">
        <v>14425</v>
      </c>
      <c r="L38" s="133">
        <v>60.21</v>
      </c>
      <c r="M38" s="132">
        <v>9004</v>
      </c>
      <c r="N38" s="133">
        <v>5.08</v>
      </c>
    </row>
    <row r="39" spans="3:14" ht="20.100000000000001" customHeight="1">
      <c r="C39" s="341" t="s">
        <v>178</v>
      </c>
      <c r="D39" s="341"/>
      <c r="E39" s="135">
        <v>48</v>
      </c>
      <c r="F39" s="132">
        <v>14979</v>
      </c>
      <c r="G39" s="133">
        <v>20.82</v>
      </c>
      <c r="H39" s="132">
        <v>12398</v>
      </c>
      <c r="I39" s="133">
        <v>4.7</v>
      </c>
      <c r="J39" s="131">
        <v>43</v>
      </c>
      <c r="K39" s="132">
        <v>12265</v>
      </c>
      <c r="L39" s="133">
        <v>24.59</v>
      </c>
      <c r="M39" s="132">
        <v>9844</v>
      </c>
      <c r="N39" s="133">
        <v>3.85</v>
      </c>
    </row>
    <row r="40" spans="3:14" ht="20.100000000000001" customHeight="1">
      <c r="C40" s="341" t="s">
        <v>179</v>
      </c>
      <c r="D40" s="341"/>
      <c r="E40" s="135">
        <v>5</v>
      </c>
      <c r="F40" s="132">
        <v>13749</v>
      </c>
      <c r="G40" s="133">
        <v>33.630000000000003</v>
      </c>
      <c r="H40" s="132">
        <v>10289</v>
      </c>
      <c r="I40" s="133">
        <v>4.13</v>
      </c>
      <c r="J40" s="131">
        <v>5</v>
      </c>
      <c r="K40" s="132">
        <v>12031</v>
      </c>
      <c r="L40" s="133">
        <v>33.590000000000003</v>
      </c>
      <c r="M40" s="132">
        <v>9006</v>
      </c>
      <c r="N40" s="133">
        <v>3.62</v>
      </c>
    </row>
    <row r="41" spans="3:14" ht="39.950000000000003" customHeight="1">
      <c r="C41" s="341" t="s">
        <v>180</v>
      </c>
      <c r="D41" s="341"/>
      <c r="E41" s="135"/>
      <c r="F41" s="132"/>
      <c r="G41" s="133"/>
      <c r="H41" s="132"/>
      <c r="I41" s="133"/>
      <c r="J41" s="131"/>
      <c r="K41" s="132"/>
      <c r="L41" s="133"/>
      <c r="M41" s="132"/>
      <c r="N41" s="133"/>
    </row>
    <row r="42" spans="3:14" ht="39.950000000000003" customHeight="1">
      <c r="C42" s="341" t="s">
        <v>181</v>
      </c>
      <c r="D42" s="341"/>
      <c r="E42" s="135">
        <v>6</v>
      </c>
      <c r="F42" s="132">
        <v>17520</v>
      </c>
      <c r="G42" s="133">
        <v>46.78</v>
      </c>
      <c r="H42" s="132">
        <v>11936</v>
      </c>
      <c r="I42" s="133">
        <v>5.07</v>
      </c>
      <c r="J42" s="131">
        <v>4</v>
      </c>
      <c r="K42" s="132">
        <v>14175</v>
      </c>
      <c r="L42" s="133">
        <v>52.88</v>
      </c>
      <c r="M42" s="132">
        <v>9272</v>
      </c>
      <c r="N42" s="133">
        <v>4.4000000000000004</v>
      </c>
    </row>
    <row r="43" spans="3:14" ht="39.950000000000003" customHeight="1">
      <c r="C43" s="341" t="s">
        <v>182</v>
      </c>
      <c r="D43" s="341"/>
      <c r="E43" s="135">
        <v>13</v>
      </c>
      <c r="F43" s="132">
        <v>18612</v>
      </c>
      <c r="G43" s="133">
        <v>40.58</v>
      </c>
      <c r="H43" s="132">
        <v>13239</v>
      </c>
      <c r="I43" s="133">
        <v>6.28</v>
      </c>
      <c r="J43" s="131">
        <v>12</v>
      </c>
      <c r="K43" s="132">
        <v>21681</v>
      </c>
      <c r="L43" s="133">
        <v>50.99</v>
      </c>
      <c r="M43" s="132">
        <v>14359</v>
      </c>
      <c r="N43" s="133">
        <v>6.92</v>
      </c>
    </row>
    <row r="44" spans="3:14" ht="39.950000000000003" customHeight="1">
      <c r="C44" s="341" t="s">
        <v>183</v>
      </c>
      <c r="D44" s="341"/>
      <c r="E44" s="141">
        <v>1</v>
      </c>
      <c r="F44" s="139">
        <v>14491</v>
      </c>
      <c r="G44" s="140">
        <v>155.44</v>
      </c>
      <c r="H44" s="139">
        <v>5673</v>
      </c>
      <c r="I44" s="140">
        <v>5</v>
      </c>
      <c r="J44" s="139">
        <v>1</v>
      </c>
      <c r="K44" s="139">
        <v>15940</v>
      </c>
      <c r="L44" s="133">
        <v>87.31</v>
      </c>
      <c r="M44" s="139">
        <v>8510</v>
      </c>
      <c r="N44" s="140">
        <v>5.5</v>
      </c>
    </row>
    <row r="45" spans="3:14" ht="20.100000000000001" customHeight="1">
      <c r="C45" s="341" t="s">
        <v>184</v>
      </c>
      <c r="D45" s="341"/>
      <c r="E45" s="135">
        <v>6</v>
      </c>
      <c r="F45" s="132">
        <v>37606</v>
      </c>
      <c r="G45" s="133">
        <v>0.93</v>
      </c>
      <c r="H45" s="132">
        <v>37258</v>
      </c>
      <c r="I45" s="133">
        <v>11.7</v>
      </c>
      <c r="J45" s="131">
        <v>5</v>
      </c>
      <c r="K45" s="132">
        <v>9627</v>
      </c>
      <c r="L45" s="133">
        <v>62.34</v>
      </c>
      <c r="M45" s="132">
        <v>5930</v>
      </c>
      <c r="N45" s="133">
        <v>2.98</v>
      </c>
    </row>
    <row r="46" spans="3:14" ht="20.100000000000001" customHeight="1">
      <c r="C46" s="341" t="s">
        <v>185</v>
      </c>
      <c r="D46" s="341"/>
      <c r="E46" s="135">
        <v>7</v>
      </c>
      <c r="F46" s="132">
        <v>14981</v>
      </c>
      <c r="G46" s="133">
        <v>43.56</v>
      </c>
      <c r="H46" s="132">
        <v>10435</v>
      </c>
      <c r="I46" s="133">
        <v>5.05</v>
      </c>
      <c r="J46" s="131">
        <v>7</v>
      </c>
      <c r="K46" s="132">
        <v>10692</v>
      </c>
      <c r="L46" s="133">
        <v>66.39</v>
      </c>
      <c r="M46" s="132">
        <v>6426</v>
      </c>
      <c r="N46" s="133">
        <v>3.61</v>
      </c>
    </row>
    <row r="47" spans="3:14" ht="20.100000000000001" customHeight="1">
      <c r="C47" s="341" t="s">
        <v>186</v>
      </c>
      <c r="D47" s="341"/>
      <c r="E47" s="135">
        <v>2</v>
      </c>
      <c r="F47" s="132">
        <v>18885</v>
      </c>
      <c r="G47" s="133">
        <v>78.989999999999995</v>
      </c>
      <c r="H47" s="132">
        <v>10551</v>
      </c>
      <c r="I47" s="133">
        <v>8.43</v>
      </c>
      <c r="J47" s="131">
        <v>2</v>
      </c>
      <c r="K47" s="132">
        <v>13711</v>
      </c>
      <c r="L47" s="133">
        <v>32.090000000000003</v>
      </c>
      <c r="M47" s="132">
        <v>10380</v>
      </c>
      <c r="N47" s="133">
        <v>6.12</v>
      </c>
    </row>
    <row r="48" spans="3:14" ht="39.950000000000003" customHeight="1">
      <c r="C48" s="341" t="s">
        <v>187</v>
      </c>
      <c r="D48" s="341"/>
      <c r="E48" s="142">
        <v>8</v>
      </c>
      <c r="F48" s="143">
        <v>17782</v>
      </c>
      <c r="G48" s="144">
        <v>80.400000000000006</v>
      </c>
      <c r="H48" s="143">
        <v>9857</v>
      </c>
      <c r="I48" s="144">
        <v>6.12</v>
      </c>
      <c r="J48" s="145">
        <v>7</v>
      </c>
      <c r="K48" s="143">
        <v>9975</v>
      </c>
      <c r="L48" s="144">
        <v>42.2</v>
      </c>
      <c r="M48" s="143">
        <v>7015</v>
      </c>
      <c r="N48" s="144">
        <v>3.4</v>
      </c>
    </row>
    <row r="49" spans="3:14" ht="20.100000000000001" customHeight="1">
      <c r="C49" s="342" t="s">
        <v>107</v>
      </c>
      <c r="D49" s="343"/>
      <c r="E49" s="146">
        <v>402</v>
      </c>
      <c r="F49" s="147">
        <v>17159</v>
      </c>
      <c r="G49" s="148">
        <v>31.1</v>
      </c>
      <c r="H49" s="147">
        <v>13088</v>
      </c>
      <c r="I49" s="148">
        <v>5.24</v>
      </c>
      <c r="J49" s="146">
        <v>354</v>
      </c>
      <c r="K49" s="147">
        <v>15670</v>
      </c>
      <c r="L49" s="148">
        <v>42.44</v>
      </c>
      <c r="M49" s="147">
        <v>11001</v>
      </c>
      <c r="N49" s="149">
        <v>4.78</v>
      </c>
    </row>
    <row r="50" spans="3:14" ht="20.100000000000001" customHeight="1">
      <c r="C50" s="344" t="s">
        <v>340</v>
      </c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</row>
    <row r="51" spans="3:14" ht="20.100000000000001" customHeight="1">
      <c r="C51" s="340" t="s">
        <v>188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</row>
    <row r="52" spans="3:14" ht="20.100000000000001" customHeight="1">
      <c r="C52" s="340" t="s">
        <v>189</v>
      </c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</row>
    <row r="53" spans="3:14" ht="20.100000000000001" customHeight="1">
      <c r="C53" s="340" t="s">
        <v>190</v>
      </c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</row>
    <row r="54" spans="3:14" ht="20.100000000000001" customHeight="1">
      <c r="C54" s="340" t="s">
        <v>191</v>
      </c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3:14" ht="22.5" customHeight="1">
      <c r="C55" s="39"/>
      <c r="D55" s="39"/>
      <c r="E55" s="39"/>
      <c r="F55" s="39"/>
      <c r="G55" s="40"/>
      <c r="H55" s="39"/>
      <c r="I55" s="39"/>
      <c r="J55" s="39"/>
      <c r="K55" s="39"/>
      <c r="L55" s="40"/>
      <c r="M55" s="39"/>
      <c r="N55" s="39"/>
    </row>
  </sheetData>
  <mergeCells count="38">
    <mergeCell ref="C2:N2"/>
    <mergeCell ref="C3:D5"/>
    <mergeCell ref="E3:I3"/>
    <mergeCell ref="J3:N3"/>
    <mergeCell ref="E4:F4"/>
    <mergeCell ref="G4:G5"/>
    <mergeCell ref="H4:H5"/>
    <mergeCell ref="I4:I5"/>
    <mergeCell ref="J4:K4"/>
    <mergeCell ref="L4:L5"/>
    <mergeCell ref="C30:D30"/>
    <mergeCell ref="C31:D31"/>
    <mergeCell ref="C10:C29"/>
    <mergeCell ref="M4:M5"/>
    <mergeCell ref="N4:N5"/>
    <mergeCell ref="C6:D6"/>
    <mergeCell ref="C7:D7"/>
    <mergeCell ref="C8:D8"/>
    <mergeCell ref="C9:D9"/>
    <mergeCell ref="C47:D47"/>
    <mergeCell ref="C32:C34"/>
    <mergeCell ref="C35:D35"/>
    <mergeCell ref="C36:C38"/>
    <mergeCell ref="C39:D39"/>
    <mergeCell ref="C40:D40"/>
    <mergeCell ref="C41:D41"/>
    <mergeCell ref="C42:D42"/>
    <mergeCell ref="C43:D43"/>
    <mergeCell ref="C44:D44"/>
    <mergeCell ref="C45:D45"/>
    <mergeCell ref="C46:D46"/>
    <mergeCell ref="C54:N54"/>
    <mergeCell ref="C48:D48"/>
    <mergeCell ref="C49:D49"/>
    <mergeCell ref="C50:N50"/>
    <mergeCell ref="C51:N51"/>
    <mergeCell ref="C52:N52"/>
    <mergeCell ref="C53:N5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図表1</vt:lpstr>
      <vt:lpstr>図表2</vt:lpstr>
      <vt:lpstr>図表3</vt:lpstr>
      <vt:lpstr>図表4</vt:lpstr>
      <vt:lpstr>図表5</vt:lpstr>
      <vt:lpstr>図表6</vt:lpstr>
      <vt:lpstr>図表7</vt:lpstr>
      <vt:lpstr>図表8</vt:lpstr>
      <vt:lpstr>図表9 </vt:lpstr>
      <vt:lpstr>図表10</vt:lpstr>
      <vt:lpstr>図表11</vt:lpstr>
      <vt:lpstr>情報インデックス</vt:lpstr>
    </vt:vector>
  </TitlesOfParts>
  <Manager/>
  <Company>(株)トーカイ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(株)トーカイ</dc:creator>
  <cp:keywords/>
  <dc:description/>
  <cp:lastModifiedBy>officeuser02</cp:lastModifiedBy>
  <cp:revision/>
  <cp:lastPrinted>2024-04-03T00:43:20Z</cp:lastPrinted>
  <dcterms:created xsi:type="dcterms:W3CDTF">2011-05-19T09:18:45Z</dcterms:created>
  <dcterms:modified xsi:type="dcterms:W3CDTF">2025-02-05T06:28:39Z</dcterms:modified>
  <cp:category/>
  <cp:contentStatus/>
</cp:coreProperties>
</file>