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BUTOU\Downloads\"/>
    </mc:Choice>
  </mc:AlternateContent>
  <xr:revisionPtr revIDLastSave="0" documentId="13_ncr:1_{D99FA212-B2DE-4AE5-9A8C-E041952D923D}" xr6:coauthVersionLast="47" xr6:coauthVersionMax="47" xr10:uidLastSave="{00000000-0000-0000-0000-000000000000}"/>
  <bookViews>
    <workbookView xWindow="-120" yWindow="-120" windowWidth="29040" windowHeight="15840" tabRatio="907" xr2:uid="{00000000-000D-0000-FFFF-FFFF00000000}"/>
  </bookViews>
  <sheets>
    <sheet name="1" sheetId="51" r:id="rId1"/>
    <sheet name="2" sheetId="36" r:id="rId2"/>
    <sheet name="3" sheetId="15" r:id="rId3"/>
    <sheet name="4" sheetId="40" r:id="rId4"/>
    <sheet name="5-1と5-2" sheetId="52" r:id="rId5"/>
    <sheet name="5-3" sheetId="26" r:id="rId6"/>
    <sheet name="5-4" sheetId="50" r:id="rId7"/>
    <sheet name="6" sheetId="39" r:id="rId8"/>
    <sheet name="7" sheetId="41" r:id="rId9"/>
    <sheet name="8" sheetId="49" r:id="rId10"/>
    <sheet name="9-1から9-3と9-15から9-17" sheetId="29" r:id="rId11"/>
    <sheet name="9-4から9-6" sheetId="54" r:id="rId12"/>
    <sheet name="9-7から9-14" sheetId="53" r:id="rId13"/>
    <sheet name="情報インデックス" sheetId="46" r:id="rId14"/>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5" i="29" l="1"/>
  <c r="R55" i="29"/>
  <c r="G69" i="29"/>
  <c r="T7" i="29"/>
  <c r="T8" i="29"/>
  <c r="T9" i="29"/>
  <c r="T10" i="29"/>
  <c r="T11" i="29"/>
  <c r="T12" i="29"/>
  <c r="T13" i="29"/>
  <c r="T14" i="29"/>
  <c r="T15" i="29"/>
  <c r="T16" i="29"/>
  <c r="T17" i="29"/>
  <c r="T18" i="29"/>
  <c r="T19" i="29"/>
  <c r="T20" i="29"/>
  <c r="T21" i="29"/>
  <c r="T22" i="29"/>
  <c r="T23" i="29"/>
  <c r="T24" i="29"/>
  <c r="T25" i="29"/>
  <c r="T26" i="29"/>
  <c r="T27" i="29"/>
  <c r="T28" i="29"/>
  <c r="T29" i="29"/>
  <c r="T30" i="29"/>
  <c r="T31" i="29"/>
  <c r="T32" i="29"/>
  <c r="T33" i="29"/>
  <c r="T34" i="29"/>
  <c r="T35" i="29"/>
  <c r="T36" i="29"/>
  <c r="H83" i="54"/>
  <c r="J66" i="54"/>
  <c r="H27" i="54"/>
  <c r="J7" i="54"/>
  <c r="H7" i="54"/>
  <c r="H8" i="54"/>
  <c r="AF114" i="53" l="1"/>
  <c r="AF113" i="53"/>
  <c r="AD113" i="53"/>
  <c r="AF112" i="53"/>
  <c r="AD112" i="53"/>
  <c r="AF111" i="53"/>
  <c r="AD111" i="53"/>
  <c r="AF110" i="53"/>
  <c r="AD110" i="53"/>
  <c r="AF109" i="53"/>
  <c r="AD109" i="53"/>
  <c r="AF108" i="53"/>
  <c r="AD108" i="53"/>
  <c r="AF107" i="53"/>
  <c r="AD107" i="53"/>
  <c r="AF106" i="53"/>
  <c r="AD106" i="53"/>
  <c r="AF105" i="53"/>
  <c r="AD105" i="53"/>
  <c r="AF104" i="53"/>
  <c r="AF103" i="53"/>
  <c r="AD103" i="53"/>
  <c r="AF102" i="53"/>
  <c r="AD102" i="53"/>
  <c r="AF101" i="53"/>
  <c r="AD101" i="53"/>
  <c r="AF100" i="53"/>
  <c r="AD100" i="53"/>
  <c r="AF99" i="53"/>
  <c r="AD99" i="53"/>
  <c r="AF98" i="53"/>
  <c r="AD98" i="53"/>
  <c r="AF97" i="53"/>
  <c r="AD97" i="53"/>
  <c r="AF96" i="53"/>
  <c r="AD96" i="53"/>
  <c r="AF95" i="53"/>
  <c r="AF93" i="53"/>
  <c r="AD93" i="53"/>
  <c r="AF92" i="53"/>
  <c r="AD92" i="53"/>
  <c r="AF91" i="53"/>
  <c r="AD91" i="53"/>
  <c r="AF90" i="53"/>
  <c r="AD90" i="53"/>
  <c r="AF89" i="53"/>
  <c r="AD89" i="53"/>
  <c r="AF88" i="53"/>
  <c r="AD88" i="53"/>
  <c r="AF87" i="53"/>
  <c r="AD87" i="53"/>
  <c r="AF86" i="53"/>
  <c r="AD86" i="53"/>
  <c r="AF85" i="53"/>
  <c r="AD85" i="53"/>
  <c r="AF84" i="53"/>
  <c r="AF32" i="53"/>
  <c r="AF29" i="53"/>
  <c r="AD29" i="53"/>
  <c r="AF28" i="53"/>
  <c r="AD28" i="53"/>
  <c r="J113" i="54"/>
  <c r="J112" i="54"/>
  <c r="H112" i="54"/>
  <c r="J111" i="54"/>
  <c r="H111" i="54"/>
  <c r="J110" i="54"/>
  <c r="H110" i="54"/>
  <c r="J109" i="54"/>
  <c r="H109" i="54"/>
  <c r="J108" i="54"/>
  <c r="H108" i="54"/>
  <c r="J107" i="54"/>
  <c r="H107" i="54"/>
  <c r="J106" i="54"/>
  <c r="H106" i="54"/>
  <c r="J105" i="54"/>
  <c r="H105" i="54"/>
  <c r="J104" i="54"/>
  <c r="H104" i="54"/>
  <c r="J103" i="54"/>
  <c r="J102" i="54"/>
  <c r="H102" i="54"/>
  <c r="J101" i="54"/>
  <c r="H101" i="54"/>
  <c r="J100" i="54"/>
  <c r="H100" i="54"/>
  <c r="J99" i="54"/>
  <c r="H99" i="54"/>
  <c r="J98" i="54"/>
  <c r="H98" i="54"/>
  <c r="J97" i="54"/>
  <c r="H97" i="54"/>
  <c r="J96" i="54"/>
  <c r="H96" i="54"/>
  <c r="J95" i="54"/>
  <c r="H95" i="54"/>
  <c r="J94" i="54"/>
  <c r="H94" i="54"/>
  <c r="J93" i="54"/>
  <c r="J92" i="54"/>
  <c r="H92" i="54"/>
  <c r="J91" i="54"/>
  <c r="H91" i="54"/>
  <c r="J90" i="54"/>
  <c r="H90" i="54"/>
  <c r="J89" i="54"/>
  <c r="H89" i="54"/>
  <c r="J88" i="54"/>
  <c r="H88" i="54"/>
  <c r="J87" i="54"/>
  <c r="H87" i="54"/>
  <c r="J86" i="54"/>
  <c r="H86" i="54"/>
  <c r="J85" i="54"/>
  <c r="H85" i="54"/>
  <c r="J84" i="54"/>
  <c r="H84" i="54"/>
  <c r="J83" i="54"/>
  <c r="J75" i="54"/>
  <c r="J74" i="54"/>
  <c r="H74" i="54"/>
  <c r="J73" i="54"/>
  <c r="H73" i="54"/>
  <c r="J72" i="54"/>
  <c r="H72" i="54"/>
  <c r="J71" i="54"/>
  <c r="H71" i="54"/>
  <c r="J70" i="54"/>
  <c r="H70" i="54"/>
  <c r="J69" i="54"/>
  <c r="H69" i="54"/>
  <c r="J68" i="54"/>
  <c r="H68" i="54"/>
  <c r="J67" i="54"/>
  <c r="H67" i="54"/>
  <c r="J65" i="54"/>
  <c r="J64" i="54"/>
  <c r="H64" i="54"/>
  <c r="J63" i="54"/>
  <c r="H63" i="54"/>
  <c r="J62" i="54"/>
  <c r="H62" i="54"/>
  <c r="J61" i="54"/>
  <c r="H61" i="54"/>
  <c r="J60" i="54"/>
  <c r="H60" i="54"/>
  <c r="J59" i="54"/>
  <c r="H59" i="54"/>
  <c r="J58" i="54"/>
  <c r="H58" i="54"/>
  <c r="J57" i="54"/>
  <c r="H57" i="54"/>
  <c r="J55" i="54"/>
  <c r="J54" i="54"/>
  <c r="H54" i="54"/>
  <c r="J53" i="54"/>
  <c r="H53" i="54"/>
  <c r="J52" i="54"/>
  <c r="H52" i="54"/>
  <c r="J51" i="54"/>
  <c r="H51" i="54"/>
  <c r="J50" i="54"/>
  <c r="H50" i="54"/>
  <c r="J49" i="54"/>
  <c r="H49" i="54"/>
  <c r="J48" i="54"/>
  <c r="H48" i="54"/>
  <c r="J47" i="54"/>
  <c r="H47" i="54"/>
  <c r="J46" i="54"/>
  <c r="H46" i="54"/>
  <c r="J36" i="54"/>
  <c r="J35" i="54"/>
  <c r="H35" i="54"/>
  <c r="J34" i="54"/>
  <c r="H34" i="54"/>
  <c r="J33" i="54"/>
  <c r="H33" i="54"/>
  <c r="J32" i="54"/>
  <c r="H32" i="54"/>
  <c r="J31" i="54"/>
  <c r="H31" i="54"/>
  <c r="J30" i="54"/>
  <c r="H30" i="54"/>
  <c r="J29" i="54"/>
  <c r="H29" i="54"/>
  <c r="J28" i="54"/>
  <c r="H28" i="54"/>
  <c r="J27" i="54"/>
  <c r="J26" i="54"/>
  <c r="J25" i="54"/>
  <c r="H25" i="54"/>
  <c r="J24" i="54"/>
  <c r="H24" i="54"/>
  <c r="J23" i="54"/>
  <c r="H23" i="54"/>
  <c r="J22" i="54"/>
  <c r="H22" i="54"/>
  <c r="J21" i="54"/>
  <c r="H21" i="54"/>
  <c r="J20" i="54"/>
  <c r="H20" i="54"/>
  <c r="J19" i="54"/>
  <c r="H19" i="54"/>
  <c r="J18" i="54"/>
  <c r="H18" i="54"/>
  <c r="J16" i="54"/>
  <c r="J15" i="54"/>
  <c r="H15" i="54"/>
  <c r="J14" i="54"/>
  <c r="H14" i="54"/>
  <c r="J13" i="54"/>
  <c r="H13" i="54"/>
  <c r="J12" i="54"/>
  <c r="H12" i="54"/>
  <c r="J11" i="54"/>
  <c r="H11" i="54"/>
  <c r="J10" i="54"/>
  <c r="H10" i="54"/>
  <c r="J9" i="54"/>
  <c r="H9" i="54"/>
  <c r="J8" i="54"/>
  <c r="U114" i="53"/>
  <c r="J75" i="53"/>
  <c r="U113" i="53"/>
  <c r="S113" i="53"/>
  <c r="J74" i="53"/>
  <c r="U112" i="53"/>
  <c r="S112" i="53"/>
  <c r="J73" i="53"/>
  <c r="U111" i="53"/>
  <c r="S111" i="53"/>
  <c r="J72" i="53"/>
  <c r="U110" i="53"/>
  <c r="S110" i="53"/>
  <c r="J71" i="53"/>
  <c r="U109" i="53"/>
  <c r="S109" i="53"/>
  <c r="J70" i="53"/>
  <c r="U108" i="53"/>
  <c r="S108" i="53"/>
  <c r="J69" i="53"/>
  <c r="U107" i="53"/>
  <c r="S107" i="53"/>
  <c r="J68" i="53"/>
  <c r="U106" i="53"/>
  <c r="S106" i="53"/>
  <c r="J67" i="53"/>
  <c r="J66" i="53"/>
  <c r="U101" i="53"/>
  <c r="S101" i="53"/>
  <c r="U100" i="53"/>
  <c r="S100" i="53"/>
  <c r="U99" i="53"/>
  <c r="S99" i="53"/>
  <c r="U98" i="53"/>
  <c r="S98" i="53"/>
  <c r="U97" i="53"/>
  <c r="S97" i="53"/>
  <c r="U96" i="53"/>
  <c r="S96" i="53"/>
  <c r="U89" i="53"/>
  <c r="S89" i="53"/>
  <c r="U88" i="53"/>
  <c r="S88" i="53"/>
  <c r="U87" i="53"/>
  <c r="S87" i="53"/>
  <c r="U86" i="53"/>
  <c r="S86" i="53"/>
  <c r="U85" i="53"/>
  <c r="S85" i="53"/>
  <c r="T83" i="29"/>
  <c r="T84" i="29"/>
  <c r="T85" i="29"/>
  <c r="T86" i="29"/>
  <c r="T87" i="29"/>
  <c r="T88" i="29"/>
  <c r="T89" i="29"/>
  <c r="T90" i="29"/>
  <c r="T91" i="29"/>
  <c r="T92" i="29"/>
  <c r="T93" i="29"/>
  <c r="T94" i="29"/>
  <c r="T95" i="29"/>
  <c r="T96" i="29"/>
  <c r="T97" i="29"/>
  <c r="T98" i="29"/>
  <c r="T99" i="29"/>
  <c r="T100" i="29"/>
  <c r="T101" i="29"/>
  <c r="T102" i="29"/>
  <c r="T103" i="29"/>
  <c r="T104" i="29"/>
  <c r="T105" i="29"/>
  <c r="T106" i="29"/>
  <c r="T107" i="29"/>
  <c r="T108" i="29"/>
  <c r="T109" i="29"/>
  <c r="T110" i="29"/>
  <c r="T111" i="29"/>
  <c r="T112" i="29"/>
  <c r="R83" i="29"/>
  <c r="R84" i="29"/>
  <c r="R85" i="29"/>
  <c r="R86" i="29"/>
  <c r="R87" i="29"/>
  <c r="R88" i="29"/>
  <c r="R89" i="29"/>
  <c r="R90" i="29"/>
  <c r="R91" i="29"/>
  <c r="R93" i="29"/>
  <c r="R94" i="29"/>
  <c r="R95" i="29"/>
  <c r="R96" i="29"/>
  <c r="R97" i="29"/>
  <c r="R98" i="29"/>
  <c r="R99" i="29"/>
  <c r="R100" i="29"/>
  <c r="R101" i="29"/>
  <c r="R103" i="29"/>
  <c r="R104" i="29"/>
  <c r="R105" i="29"/>
  <c r="R106" i="29"/>
  <c r="R107" i="29"/>
  <c r="R108" i="29"/>
  <c r="R109" i="29"/>
  <c r="R110" i="29"/>
  <c r="R111" i="29"/>
  <c r="T82" i="29"/>
  <c r="R82" i="29"/>
  <c r="T45" i="29"/>
  <c r="T46" i="29"/>
  <c r="T47" i="29"/>
  <c r="T48" i="29"/>
  <c r="T49" i="29"/>
  <c r="T50" i="29"/>
  <c r="T51" i="29"/>
  <c r="T52" i="29"/>
  <c r="T53" i="29"/>
  <c r="T54" i="29"/>
  <c r="T56" i="29"/>
  <c r="T57" i="29"/>
  <c r="T58" i="29"/>
  <c r="T59" i="29"/>
  <c r="T60" i="29"/>
  <c r="T61" i="29"/>
  <c r="T62" i="29"/>
  <c r="T63" i="29"/>
  <c r="T64" i="29"/>
  <c r="T65" i="29"/>
  <c r="T66" i="29"/>
  <c r="T67" i="29"/>
  <c r="T68" i="29"/>
  <c r="T69" i="29"/>
  <c r="T70" i="29"/>
  <c r="T71" i="29"/>
  <c r="T72" i="29"/>
  <c r="T73" i="29"/>
  <c r="T74" i="29"/>
  <c r="T44" i="29"/>
  <c r="R45" i="29"/>
  <c r="R46" i="29"/>
  <c r="R47" i="29"/>
  <c r="R48" i="29"/>
  <c r="R49" i="29"/>
  <c r="R50" i="29"/>
  <c r="R51" i="29"/>
  <c r="R52" i="29"/>
  <c r="R53" i="29"/>
  <c r="R56" i="29"/>
  <c r="R57" i="29"/>
  <c r="R58" i="29"/>
  <c r="R59" i="29"/>
  <c r="R60" i="29"/>
  <c r="R61" i="29"/>
  <c r="R62" i="29"/>
  <c r="R63" i="29"/>
  <c r="R65" i="29"/>
  <c r="R66" i="29"/>
  <c r="R67" i="29"/>
  <c r="R68" i="29"/>
  <c r="R69" i="29"/>
  <c r="R70" i="29"/>
  <c r="R71" i="29"/>
  <c r="R72" i="29"/>
  <c r="R73" i="29"/>
  <c r="R44" i="29"/>
  <c r="R7" i="29"/>
  <c r="R8" i="29"/>
  <c r="R9" i="29"/>
  <c r="R10" i="29"/>
  <c r="R11" i="29"/>
  <c r="R12" i="29"/>
  <c r="R13" i="29"/>
  <c r="R14" i="29"/>
  <c r="R15" i="29"/>
  <c r="R17" i="29"/>
  <c r="R18" i="29"/>
  <c r="R19" i="29"/>
  <c r="R20" i="29"/>
  <c r="R21" i="29"/>
  <c r="R22" i="29"/>
  <c r="R23" i="29"/>
  <c r="R24" i="29"/>
  <c r="R25" i="29"/>
  <c r="R27" i="29"/>
  <c r="R28" i="29"/>
  <c r="R29" i="29"/>
  <c r="R30" i="29"/>
  <c r="R31" i="29"/>
  <c r="R32" i="29"/>
  <c r="R33" i="29"/>
  <c r="R34" i="29"/>
  <c r="R35" i="29"/>
  <c r="R6" i="29"/>
  <c r="T6" i="29"/>
  <c r="G104" i="29"/>
  <c r="G105" i="29"/>
  <c r="G106" i="29"/>
  <c r="G107" i="29"/>
  <c r="G108" i="29"/>
  <c r="G109" i="29"/>
  <c r="G110" i="29"/>
  <c r="G111" i="29"/>
  <c r="G103" i="29"/>
  <c r="G94" i="29"/>
  <c r="G95" i="29"/>
  <c r="G96" i="29"/>
  <c r="G97" i="29"/>
  <c r="G98" i="29"/>
  <c r="G99" i="29"/>
  <c r="G100" i="29"/>
  <c r="G101" i="29"/>
  <c r="G93" i="29"/>
  <c r="G83" i="29"/>
  <c r="G84" i="29"/>
  <c r="G85" i="29"/>
  <c r="G86" i="29"/>
  <c r="G87" i="29"/>
  <c r="G88" i="29"/>
  <c r="G89" i="29"/>
  <c r="G90" i="29"/>
  <c r="G91" i="29"/>
  <c r="I83" i="29"/>
  <c r="I84" i="29"/>
  <c r="I85" i="29"/>
  <c r="I86" i="29"/>
  <c r="I87" i="29"/>
  <c r="I88" i="29"/>
  <c r="I89" i="29"/>
  <c r="I90" i="29"/>
  <c r="I91" i="29"/>
  <c r="I92" i="29"/>
  <c r="I93" i="29"/>
  <c r="I94" i="29"/>
  <c r="I95" i="29"/>
  <c r="I96" i="29"/>
  <c r="I97" i="29"/>
  <c r="I98" i="29"/>
  <c r="I99" i="29"/>
  <c r="I100" i="29"/>
  <c r="I101" i="29"/>
  <c r="I102" i="29"/>
  <c r="I103" i="29"/>
  <c r="I104" i="29"/>
  <c r="I105" i="29"/>
  <c r="I106" i="29"/>
  <c r="I107" i="29"/>
  <c r="I108" i="29"/>
  <c r="I109" i="29"/>
  <c r="I110" i="29"/>
  <c r="I111" i="29"/>
  <c r="I112" i="29"/>
  <c r="I82" i="29"/>
  <c r="G82" i="29"/>
  <c r="G66" i="29"/>
  <c r="G67" i="29"/>
  <c r="G68" i="29"/>
  <c r="G70" i="29"/>
  <c r="G71" i="29"/>
  <c r="G72" i="29"/>
  <c r="G73" i="29"/>
  <c r="G65" i="29"/>
  <c r="I55" i="29"/>
  <c r="I56" i="29"/>
  <c r="I57" i="29"/>
  <c r="I58" i="29"/>
  <c r="I59" i="29"/>
  <c r="I60" i="29"/>
  <c r="I61" i="29"/>
  <c r="I62" i="29"/>
  <c r="I63" i="29"/>
  <c r="I64" i="29"/>
  <c r="I65" i="29"/>
  <c r="I66" i="29"/>
  <c r="I67" i="29"/>
  <c r="I68" i="29"/>
  <c r="I69" i="29"/>
  <c r="I70" i="29"/>
  <c r="I71" i="29"/>
  <c r="I72" i="29"/>
  <c r="I73" i="29"/>
  <c r="I74" i="29"/>
  <c r="G56" i="29"/>
  <c r="G57" i="29"/>
  <c r="G58" i="29"/>
  <c r="G59" i="29"/>
  <c r="G60" i="29"/>
  <c r="G61" i="29"/>
  <c r="G62" i="29"/>
  <c r="G63" i="29"/>
  <c r="G55" i="29"/>
  <c r="I45" i="29"/>
  <c r="I46" i="29"/>
  <c r="I47" i="29"/>
  <c r="I48" i="29"/>
  <c r="I49" i="29"/>
  <c r="I50" i="29"/>
  <c r="I51" i="29"/>
  <c r="I52" i="29"/>
  <c r="I53" i="29"/>
  <c r="I54" i="29"/>
  <c r="G45" i="29"/>
  <c r="G46" i="29"/>
  <c r="G47" i="29"/>
  <c r="G48" i="29"/>
  <c r="G49" i="29"/>
  <c r="G50" i="29"/>
  <c r="G51" i="29"/>
  <c r="G52" i="29"/>
  <c r="G53" i="29"/>
  <c r="I44" i="29"/>
  <c r="G44" i="29"/>
  <c r="I27" i="29"/>
  <c r="I28" i="29"/>
  <c r="I29" i="29"/>
  <c r="I30" i="29"/>
  <c r="I31" i="29"/>
  <c r="I32" i="29"/>
  <c r="I33" i="29"/>
  <c r="I34" i="29"/>
  <c r="I35" i="29"/>
  <c r="I36" i="29"/>
  <c r="G28" i="29"/>
  <c r="G29" i="29"/>
  <c r="G30" i="29"/>
  <c r="G31" i="29"/>
  <c r="G32" i="29"/>
  <c r="G33" i="29"/>
  <c r="G34" i="29"/>
  <c r="G35" i="29"/>
  <c r="G27" i="29"/>
  <c r="I17" i="29"/>
  <c r="I18" i="29"/>
  <c r="I19" i="29"/>
  <c r="I20" i="29"/>
  <c r="I21" i="29"/>
  <c r="I22" i="29"/>
  <c r="I23" i="29"/>
  <c r="I24" i="29"/>
  <c r="I25" i="29"/>
  <c r="I26" i="29"/>
  <c r="G15" i="29"/>
  <c r="G17" i="29"/>
  <c r="G18" i="29"/>
  <c r="G19" i="29"/>
  <c r="G20" i="29"/>
  <c r="G21" i="29"/>
  <c r="G22" i="29"/>
  <c r="G23" i="29"/>
  <c r="G24" i="29"/>
  <c r="G25" i="29"/>
  <c r="I7" i="29"/>
  <c r="I8" i="29"/>
  <c r="I9" i="29"/>
  <c r="I10" i="29"/>
  <c r="I11" i="29"/>
  <c r="I12" i="29"/>
  <c r="I13" i="29"/>
  <c r="I14" i="29"/>
  <c r="I15" i="29"/>
  <c r="I16" i="29"/>
  <c r="I6" i="29"/>
  <c r="G7" i="29"/>
  <c r="G8" i="29"/>
  <c r="G9" i="29"/>
  <c r="G10" i="29"/>
  <c r="G11" i="29"/>
  <c r="G12" i="29"/>
  <c r="G13" i="29"/>
  <c r="G14" i="29"/>
  <c r="G6" i="29"/>
  <c r="F26" i="29"/>
</calcChain>
</file>

<file path=xl/sharedStrings.xml><?xml version="1.0" encoding="utf-8"?>
<sst xmlns="http://schemas.openxmlformats.org/spreadsheetml/2006/main" count="1211" uniqueCount="234">
  <si>
    <t>図表1.総額人件費の内訳と「退職給付等の費用」の位置付け</t>
    <phoneticPr fontId="2"/>
  </si>
  <si>
    <t>総額人件費</t>
    <rPh sb="0" eb="2">
      <t>ソウガク</t>
    </rPh>
    <rPh sb="2" eb="5">
      <t>ジンケンヒ</t>
    </rPh>
    <phoneticPr fontId="2"/>
  </si>
  <si>
    <t>現金給与</t>
    <phoneticPr fontId="2"/>
  </si>
  <si>
    <t>毎月きまって
支給する給与</t>
    <rPh sb="0" eb="2">
      <t>マイツキ</t>
    </rPh>
    <phoneticPr fontId="2"/>
  </si>
  <si>
    <t>基準内賃金</t>
    <phoneticPr fontId="2"/>
  </si>
  <si>
    <t>基本給</t>
    <rPh sb="0" eb="3">
      <t>キホンキュウ</t>
    </rPh>
    <phoneticPr fontId="2"/>
  </si>
  <si>
    <t>諸手当</t>
    <rPh sb="0" eb="3">
      <t>ショテアテ</t>
    </rPh>
    <phoneticPr fontId="2"/>
  </si>
  <si>
    <t>基準外賃金</t>
    <rPh sb="2" eb="3">
      <t>ソト</t>
    </rPh>
    <phoneticPr fontId="2"/>
  </si>
  <si>
    <t>時間外労働手当など</t>
    <rPh sb="0" eb="3">
      <t>ジカンガイ</t>
    </rPh>
    <rPh sb="3" eb="5">
      <t>ロウドウ</t>
    </rPh>
    <rPh sb="5" eb="7">
      <t>テアテ</t>
    </rPh>
    <phoneticPr fontId="2"/>
  </si>
  <si>
    <t>賞与・期末手当</t>
    <phoneticPr fontId="2"/>
  </si>
  <si>
    <t>現金給与以外</t>
    <phoneticPr fontId="2"/>
  </si>
  <si>
    <t>法定・法定外福利費</t>
    <rPh sb="3" eb="5">
      <t>ホウテイ</t>
    </rPh>
    <rPh sb="5" eb="6">
      <t>ガイ</t>
    </rPh>
    <phoneticPr fontId="2"/>
  </si>
  <si>
    <t>退職給付等の費用</t>
    <phoneticPr fontId="2"/>
  </si>
  <si>
    <t>その他</t>
    <rPh sb="2" eb="3">
      <t>ホカ</t>
    </rPh>
    <phoneticPr fontId="2"/>
  </si>
  <si>
    <t>（出所：厚生労働省「就労条件総合調査」などを基に作成）</t>
    <rPh sb="1" eb="3">
      <t>シュッショ</t>
    </rPh>
    <rPh sb="4" eb="6">
      <t>コウセイ</t>
    </rPh>
    <rPh sb="6" eb="8">
      <t>ロウドウ</t>
    </rPh>
    <rPh sb="8" eb="9">
      <t>ショウ</t>
    </rPh>
    <rPh sb="22" eb="23">
      <t>モト</t>
    </rPh>
    <rPh sb="24" eb="26">
      <t>サクセイ</t>
    </rPh>
    <phoneticPr fontId="2"/>
  </si>
  <si>
    <t>図表2.主な退職金制度の種類</t>
    <rPh sb="0" eb="2">
      <t>ズヒョウ</t>
    </rPh>
    <rPh sb="4" eb="5">
      <t>オモ</t>
    </rPh>
    <rPh sb="6" eb="9">
      <t>タイショクキン</t>
    </rPh>
    <rPh sb="9" eb="11">
      <t>セイド</t>
    </rPh>
    <rPh sb="12" eb="14">
      <t>シュルイ</t>
    </rPh>
    <phoneticPr fontId="2"/>
  </si>
  <si>
    <t>支払い形態</t>
    <rPh sb="0" eb="2">
      <t>シハラ</t>
    </rPh>
    <rPh sb="3" eb="5">
      <t>ケイタイ</t>
    </rPh>
    <phoneticPr fontId="2"/>
  </si>
  <si>
    <t>算定の考え方</t>
    <rPh sb="0" eb="2">
      <t>サンテイ</t>
    </rPh>
    <rPh sb="3" eb="4">
      <t>カンガ</t>
    </rPh>
    <rPh sb="5" eb="6">
      <t>カタ</t>
    </rPh>
    <phoneticPr fontId="2"/>
  </si>
  <si>
    <t>掛け金の積立形態</t>
    <rPh sb="0" eb="1">
      <t>カ</t>
    </rPh>
    <rPh sb="2" eb="3">
      <t>キン</t>
    </rPh>
    <rPh sb="4" eb="6">
      <t>ツミタテ</t>
    </rPh>
    <rPh sb="6" eb="8">
      <t>ケイタイ</t>
    </rPh>
    <phoneticPr fontId="2"/>
  </si>
  <si>
    <t>基本給連動型</t>
    <rPh sb="0" eb="3">
      <t>キホンキュウ</t>
    </rPh>
    <rPh sb="1" eb="3">
      <t>ホンキュウ</t>
    </rPh>
    <rPh sb="3" eb="6">
      <t>レンドウガタ</t>
    </rPh>
    <phoneticPr fontId="2"/>
  </si>
  <si>
    <t>社内</t>
    <rPh sb="0" eb="2">
      <t>シャナイ</t>
    </rPh>
    <phoneticPr fontId="2"/>
  </si>
  <si>
    <t>社内準備</t>
    <rPh sb="0" eb="2">
      <t>シャナイ</t>
    </rPh>
    <rPh sb="2" eb="4">
      <t>ジュンビ</t>
    </rPh>
    <phoneticPr fontId="2"/>
  </si>
  <si>
    <t>退職一時金</t>
    <rPh sb="0" eb="2">
      <t>タイショク</t>
    </rPh>
    <rPh sb="2" eb="5">
      <t>イチジキン</t>
    </rPh>
    <phoneticPr fontId="2"/>
  </si>
  <si>
    <t>社外</t>
    <rPh sb="0" eb="2">
      <t>シャガイ</t>
    </rPh>
    <phoneticPr fontId="2"/>
  </si>
  <si>
    <t>生命保険商品</t>
    <rPh sb="0" eb="2">
      <t>セイメイ</t>
    </rPh>
    <rPh sb="2" eb="4">
      <t>ホケン</t>
    </rPh>
    <rPh sb="4" eb="6">
      <t>ショウヒン</t>
    </rPh>
    <phoneticPr fontId="2"/>
  </si>
  <si>
    <t>基本給非連動型</t>
    <rPh sb="0" eb="3">
      <t>キホンキュウ</t>
    </rPh>
    <rPh sb="3" eb="4">
      <t>ヒ</t>
    </rPh>
    <rPh sb="4" eb="6">
      <t>レンドウ</t>
    </rPh>
    <rPh sb="6" eb="7">
      <t>ガタ</t>
    </rPh>
    <phoneticPr fontId="2"/>
  </si>
  <si>
    <t>中小企業退職金共済制度</t>
    <rPh sb="0" eb="2">
      <t>チュウショウ</t>
    </rPh>
    <rPh sb="2" eb="4">
      <t>キギョウ</t>
    </rPh>
    <rPh sb="4" eb="6">
      <t>タイショク</t>
    </rPh>
    <rPh sb="6" eb="7">
      <t>キン</t>
    </rPh>
    <rPh sb="7" eb="9">
      <t>キョウサイ</t>
    </rPh>
    <rPh sb="9" eb="11">
      <t>セイド</t>
    </rPh>
    <phoneticPr fontId="2"/>
  </si>
  <si>
    <t>退職金制度</t>
    <rPh sb="0" eb="3">
      <t>タイショクキン</t>
    </rPh>
    <rPh sb="3" eb="5">
      <t>セイド</t>
    </rPh>
    <phoneticPr fontId="2"/>
  </si>
  <si>
    <t>確定給付型</t>
    <rPh sb="0" eb="2">
      <t>カクテイ</t>
    </rPh>
    <rPh sb="2" eb="4">
      <t>キュウフ</t>
    </rPh>
    <rPh sb="4" eb="5">
      <t>ガタ</t>
    </rPh>
    <phoneticPr fontId="2"/>
  </si>
  <si>
    <t>厚生年金基金</t>
    <rPh sb="0" eb="2">
      <t>コウセイ</t>
    </rPh>
    <rPh sb="2" eb="4">
      <t>ネンキン</t>
    </rPh>
    <rPh sb="4" eb="6">
      <t>キキン</t>
    </rPh>
    <phoneticPr fontId="2"/>
  </si>
  <si>
    <t>退職年金</t>
    <rPh sb="0" eb="2">
      <t>タイショク</t>
    </rPh>
    <rPh sb="2" eb="4">
      <t>ネンキン</t>
    </rPh>
    <phoneticPr fontId="2"/>
  </si>
  <si>
    <t>確定給付企業年金</t>
    <rPh sb="0" eb="2">
      <t>カクテイ</t>
    </rPh>
    <rPh sb="2" eb="4">
      <t>キュウフ</t>
    </rPh>
    <rPh sb="4" eb="6">
      <t>キギョウ</t>
    </rPh>
    <rPh sb="6" eb="8">
      <t>ネンキン</t>
    </rPh>
    <phoneticPr fontId="2"/>
  </si>
  <si>
    <t>確定拠出型</t>
    <rPh sb="0" eb="2">
      <t>カクテイ</t>
    </rPh>
    <rPh sb="2" eb="5">
      <t>キョシュツガタ</t>
    </rPh>
    <phoneticPr fontId="2"/>
  </si>
  <si>
    <t>確定拠出年金</t>
    <rPh sb="0" eb="2">
      <t>カクテイ</t>
    </rPh>
    <rPh sb="2" eb="4">
      <t>キョシュツ</t>
    </rPh>
    <rPh sb="4" eb="6">
      <t>ネンキン</t>
    </rPh>
    <phoneticPr fontId="2"/>
  </si>
  <si>
    <t>（出所：日本情報マート作成）</t>
    <rPh sb="1" eb="3">
      <t>シュッショ</t>
    </rPh>
    <rPh sb="4" eb="6">
      <t>ニホン</t>
    </rPh>
    <rPh sb="6" eb="8">
      <t>ジョウホウ</t>
    </rPh>
    <rPh sb="11" eb="13">
      <t>サクセイ</t>
    </rPh>
    <phoneticPr fontId="2"/>
  </si>
  <si>
    <t>（注）「生命保険商品」は社内積立に分類されることもあります。</t>
    <rPh sb="1" eb="2">
      <t>チュウ</t>
    </rPh>
    <rPh sb="4" eb="6">
      <t>セイメイ</t>
    </rPh>
    <rPh sb="6" eb="8">
      <t>ホケン</t>
    </rPh>
    <rPh sb="8" eb="10">
      <t>ショウヒン</t>
    </rPh>
    <rPh sb="12" eb="14">
      <t>シャナイ</t>
    </rPh>
    <rPh sb="14" eb="16">
      <t>ツミタテ</t>
    </rPh>
    <rPh sb="17" eb="19">
      <t>ブンルイ</t>
    </rPh>
    <phoneticPr fontId="2"/>
  </si>
  <si>
    <t>図表3.積立形態とその概要</t>
    <rPh sb="0" eb="2">
      <t>ズヒョウ</t>
    </rPh>
    <rPh sb="4" eb="6">
      <t>ツミタテ</t>
    </rPh>
    <rPh sb="6" eb="8">
      <t>ケイタイ</t>
    </rPh>
    <rPh sb="11" eb="13">
      <t>ガイヨウ</t>
    </rPh>
    <phoneticPr fontId="2"/>
  </si>
  <si>
    <t>区分</t>
    <rPh sb="0" eb="2">
      <t>クブン</t>
    </rPh>
    <phoneticPr fontId="2"/>
  </si>
  <si>
    <t>積立形態</t>
    <rPh sb="0" eb="2">
      <t>ツミタテ</t>
    </rPh>
    <rPh sb="2" eb="4">
      <t>ケイタイ</t>
    </rPh>
    <phoneticPr fontId="2"/>
  </si>
  <si>
    <t>概要</t>
    <rPh sb="0" eb="2">
      <t>ガイヨウ</t>
    </rPh>
    <phoneticPr fontId="2"/>
  </si>
  <si>
    <t>銀行預金などで退職金の支払い原資を準備する方法。</t>
    <rPh sb="0" eb="2">
      <t>ギンコウ</t>
    </rPh>
    <rPh sb="2" eb="4">
      <t>ヨキン</t>
    </rPh>
    <rPh sb="7" eb="10">
      <t>タイショクキン</t>
    </rPh>
    <rPh sb="11" eb="13">
      <t>シハラ</t>
    </rPh>
    <rPh sb="14" eb="16">
      <t>ゲンシ</t>
    </rPh>
    <rPh sb="17" eb="19">
      <t>ジュンビ</t>
    </rPh>
    <rPh sb="21" eb="23">
      <t>ホウホウ</t>
    </rPh>
    <phoneticPr fontId="2"/>
  </si>
  <si>
    <t>養老保険などを利用して退職金の支払い原資を準備する方法。必要に応じて積立金を事業資金に充てられるなど柔軟性が高いことが特徴。</t>
    <rPh sb="0" eb="2">
      <t>ヨウロウ</t>
    </rPh>
    <rPh sb="2" eb="4">
      <t>ホケン</t>
    </rPh>
    <rPh sb="7" eb="9">
      <t>リヨウ</t>
    </rPh>
    <rPh sb="11" eb="14">
      <t>タイショクキン</t>
    </rPh>
    <rPh sb="15" eb="17">
      <t>シハラ</t>
    </rPh>
    <rPh sb="18" eb="20">
      <t>ゲンシ</t>
    </rPh>
    <rPh sb="21" eb="23">
      <t>ジュンビ</t>
    </rPh>
    <rPh sb="25" eb="27">
      <t>ホウホウ</t>
    </rPh>
    <rPh sb="59" eb="61">
      <t>トクチョウ</t>
    </rPh>
    <phoneticPr fontId="2"/>
  </si>
  <si>
    <t>中小企業退職金
共済制度</t>
    <rPh sb="0" eb="2">
      <t>チュウショウ</t>
    </rPh>
    <rPh sb="2" eb="4">
      <t>キギョウ</t>
    </rPh>
    <rPh sb="4" eb="6">
      <t>タイショク</t>
    </rPh>
    <rPh sb="6" eb="7">
      <t>キン</t>
    </rPh>
    <rPh sb="8" eb="10">
      <t>キョウサイ</t>
    </rPh>
    <rPh sb="10" eb="12">
      <t>セイド</t>
    </rPh>
    <phoneticPr fontId="2"/>
  </si>
  <si>
    <t>単独で充実した退職金制度を構築することが難しい中小企業が、共済方式によって互いに助け合いながら構築する制度。勤労者退職金共済機構・中小企業退職金共済事業本部が運営している。</t>
    <rPh sb="0" eb="2">
      <t>タンドク</t>
    </rPh>
    <rPh sb="3" eb="5">
      <t>ジュウジツ</t>
    </rPh>
    <rPh sb="7" eb="10">
      <t>タイショクキン</t>
    </rPh>
    <rPh sb="10" eb="12">
      <t>セイド</t>
    </rPh>
    <rPh sb="13" eb="15">
      <t>コウチク</t>
    </rPh>
    <rPh sb="20" eb="21">
      <t>ムズカ</t>
    </rPh>
    <rPh sb="23" eb="25">
      <t>チュウショウ</t>
    </rPh>
    <rPh sb="25" eb="27">
      <t>キギョウ</t>
    </rPh>
    <rPh sb="29" eb="31">
      <t>キョウサイ</t>
    </rPh>
    <rPh sb="31" eb="33">
      <t>ホウシキ</t>
    </rPh>
    <rPh sb="37" eb="38">
      <t>タガ</t>
    </rPh>
    <rPh sb="40" eb="41">
      <t>タス</t>
    </rPh>
    <rPh sb="42" eb="43">
      <t>ア</t>
    </rPh>
    <rPh sb="47" eb="49">
      <t>コウチク</t>
    </rPh>
    <rPh sb="51" eb="53">
      <t>セイド</t>
    </rPh>
    <rPh sb="54" eb="57">
      <t>キンロウシャ</t>
    </rPh>
    <rPh sb="57" eb="59">
      <t>タイショク</t>
    </rPh>
    <rPh sb="59" eb="60">
      <t>キン</t>
    </rPh>
    <rPh sb="60" eb="62">
      <t>キョウサイ</t>
    </rPh>
    <rPh sb="62" eb="64">
      <t>キコウ</t>
    </rPh>
    <rPh sb="65" eb="67">
      <t>チュウショウ</t>
    </rPh>
    <rPh sb="67" eb="69">
      <t>キギョウ</t>
    </rPh>
    <rPh sb="69" eb="71">
      <t>タイショク</t>
    </rPh>
    <rPh sb="71" eb="72">
      <t>キン</t>
    </rPh>
    <rPh sb="72" eb="74">
      <t>キョウサイ</t>
    </rPh>
    <rPh sb="74" eb="76">
      <t>ジギョウ</t>
    </rPh>
    <rPh sb="76" eb="78">
      <t>ホンブ</t>
    </rPh>
    <rPh sb="79" eb="81">
      <t>ウンエイ</t>
    </rPh>
    <phoneticPr fontId="2"/>
  </si>
  <si>
    <t>社外</t>
    <phoneticPr fontId="2"/>
  </si>
  <si>
    <t>厚生年金保険の一部を代行する制度。2014年4月に施行された改正厚生年金保険法により、実質的に廃止となった。</t>
    <phoneticPr fontId="2"/>
  </si>
  <si>
    <t>「規約型企業年金」「基金型企業年金」に大別される。受給者の保護を徹底しており、積立不足が生じた場合は企業が補填しなければならないことがある。</t>
    <rPh sb="19" eb="21">
      <t>タイベツ</t>
    </rPh>
    <rPh sb="39" eb="41">
      <t>ツミタテ</t>
    </rPh>
    <rPh sb="41" eb="43">
      <t>フソク</t>
    </rPh>
    <rPh sb="44" eb="45">
      <t>ショウ</t>
    </rPh>
    <rPh sb="47" eb="49">
      <t>バアイ</t>
    </rPh>
    <rPh sb="50" eb="52">
      <t>キギョウ</t>
    </rPh>
    <rPh sb="53" eb="55">
      <t>ホテン</t>
    </rPh>
    <phoneticPr fontId="2"/>
  </si>
  <si>
    <t>掛け金は加入者ごとの個別勘定で管理され、運用指図とその結果責任は加入者が負う。確定給付企業年金に比べて企業の運用リスクを軽減することができる。</t>
    <rPh sb="4" eb="7">
      <t>カニュウシャ</t>
    </rPh>
    <rPh sb="10" eb="12">
      <t>コベツ</t>
    </rPh>
    <rPh sb="12" eb="14">
      <t>カンジョウ</t>
    </rPh>
    <rPh sb="15" eb="17">
      <t>カンリ</t>
    </rPh>
    <rPh sb="20" eb="22">
      <t>ウンヨウ</t>
    </rPh>
    <rPh sb="22" eb="24">
      <t>サシズ</t>
    </rPh>
    <rPh sb="27" eb="29">
      <t>ケッカ</t>
    </rPh>
    <rPh sb="29" eb="31">
      <t>セキニン</t>
    </rPh>
    <rPh sb="32" eb="34">
      <t>カニュウ</t>
    </rPh>
    <rPh sb="34" eb="35">
      <t>シャ</t>
    </rPh>
    <rPh sb="36" eb="37">
      <t>オ</t>
    </rPh>
    <rPh sb="39" eb="41">
      <t>カクテイ</t>
    </rPh>
    <rPh sb="43" eb="45">
      <t>キギョウ</t>
    </rPh>
    <rPh sb="45" eb="47">
      <t>ネンキン</t>
    </rPh>
    <rPh sb="48" eb="49">
      <t>クラ</t>
    </rPh>
    <rPh sb="51" eb="53">
      <t>キギョウ</t>
    </rPh>
    <rPh sb="54" eb="56">
      <t>ウンヨウ</t>
    </rPh>
    <phoneticPr fontId="2"/>
  </si>
  <si>
    <t>図表4.退職給付制度の有無、形態別企業数割合</t>
    <phoneticPr fontId="2"/>
  </si>
  <si>
    <t>退職給付制度がある企業（％）</t>
    <phoneticPr fontId="2"/>
  </si>
  <si>
    <t>退職一時金制度のみ（％）</t>
    <phoneticPr fontId="2"/>
  </si>
  <si>
    <t>退職年金制度のみ（％）</t>
    <phoneticPr fontId="2"/>
  </si>
  <si>
    <t>両制度併用（％）</t>
    <phoneticPr fontId="2"/>
  </si>
  <si>
    <t>調査産業計</t>
    <rPh sb="0" eb="2">
      <t>チョウサ</t>
    </rPh>
    <rPh sb="2" eb="4">
      <t>サンギョウ</t>
    </rPh>
    <rPh sb="4" eb="5">
      <t>ケイ</t>
    </rPh>
    <phoneticPr fontId="2"/>
  </si>
  <si>
    <t>1000人以上</t>
    <phoneticPr fontId="2"/>
  </si>
  <si>
    <t>300～999人</t>
    <phoneticPr fontId="2"/>
  </si>
  <si>
    <t>100～299人</t>
    <phoneticPr fontId="2"/>
  </si>
  <si>
    <t>30～99人</t>
    <phoneticPr fontId="2"/>
  </si>
  <si>
    <t>鉱業、採石業、砂利採取業</t>
    <phoneticPr fontId="2"/>
  </si>
  <si>
    <t>建設業</t>
  </si>
  <si>
    <t>製造業</t>
  </si>
  <si>
    <t>電気・ガス・熱供給・水道業</t>
    <phoneticPr fontId="2"/>
  </si>
  <si>
    <t xml:space="preserve">情報通信業 </t>
  </si>
  <si>
    <t>運輸業、郵便業</t>
  </si>
  <si>
    <t>卸売業、小売業</t>
  </si>
  <si>
    <t>金融業、保険業</t>
  </si>
  <si>
    <t>不動産業、物品賃貸業</t>
  </si>
  <si>
    <t>学術研究、専門・技術サービス業</t>
    <phoneticPr fontId="2"/>
  </si>
  <si>
    <t>宿泊業、飲食サービス業</t>
  </si>
  <si>
    <t>生活関連サービス業、娯楽業</t>
    <phoneticPr fontId="2"/>
  </si>
  <si>
    <t>教育、学習支援業</t>
  </si>
  <si>
    <t>医療、福祉</t>
  </si>
  <si>
    <t>複合サービス事業</t>
    <phoneticPr fontId="2"/>
  </si>
  <si>
    <t>サービス業（他に分類されないもの）</t>
    <phoneticPr fontId="2"/>
  </si>
  <si>
    <t>図表5-1.常用労働者1人1カ月平均労働費用（現金給与以外）</t>
    <rPh sb="0" eb="2">
      <t>ズヒョウ</t>
    </rPh>
    <rPh sb="6" eb="8">
      <t>ジョウヨウ</t>
    </rPh>
    <rPh sb="8" eb="11">
      <t>ロウドウシャ</t>
    </rPh>
    <rPh sb="11" eb="13">
      <t>ヒトリ</t>
    </rPh>
    <rPh sb="15" eb="16">
      <t>ゲツ</t>
    </rPh>
    <rPh sb="16" eb="18">
      <t>ヘイキン</t>
    </rPh>
    <rPh sb="18" eb="20">
      <t>ロウドウ</t>
    </rPh>
    <rPh sb="20" eb="22">
      <t>ヒヨウ</t>
    </rPh>
    <rPh sb="23" eb="25">
      <t>ゲンキン</t>
    </rPh>
    <rPh sb="25" eb="27">
      <t>キュウヨ</t>
    </rPh>
    <rPh sb="27" eb="29">
      <t>イガイ</t>
    </rPh>
    <phoneticPr fontId="2"/>
  </si>
  <si>
    <t>費用（円）</t>
    <rPh sb="3" eb="4">
      <t>エン</t>
    </rPh>
    <phoneticPr fontId="2"/>
  </si>
  <si>
    <t>計</t>
    <rPh sb="0" eb="1">
      <t>ケイ</t>
    </rPh>
    <phoneticPr fontId="2"/>
  </si>
  <si>
    <t>法定
福利費</t>
    <rPh sb="0" eb="1">
      <t>ホウ</t>
    </rPh>
    <rPh sb="1" eb="2">
      <t>サダム</t>
    </rPh>
    <rPh sb="3" eb="6">
      <t>フクリヒ</t>
    </rPh>
    <phoneticPr fontId="2"/>
  </si>
  <si>
    <t>法定外
福利費</t>
    <rPh sb="0" eb="2">
      <t>ホウテイ</t>
    </rPh>
    <rPh sb="2" eb="3">
      <t>ガイ</t>
    </rPh>
    <rPh sb="4" eb="7">
      <t>フクリヒ</t>
    </rPh>
    <phoneticPr fontId="2"/>
  </si>
  <si>
    <t>現物給与
の費用</t>
    <rPh sb="0" eb="2">
      <t>ゲンブツ</t>
    </rPh>
    <rPh sb="2" eb="4">
      <t>キュウヨ</t>
    </rPh>
    <rPh sb="6" eb="7">
      <t>ヒ</t>
    </rPh>
    <rPh sb="7" eb="8">
      <t>ヨウ</t>
    </rPh>
    <phoneticPr fontId="2"/>
  </si>
  <si>
    <t>退職給付
等の費用</t>
    <rPh sb="0" eb="2">
      <t>タイショク</t>
    </rPh>
    <rPh sb="2" eb="4">
      <t>キュウフ</t>
    </rPh>
    <rPh sb="5" eb="6">
      <t>トウ</t>
    </rPh>
    <rPh sb="7" eb="8">
      <t>ヒ</t>
    </rPh>
    <rPh sb="8" eb="9">
      <t>ヨウ</t>
    </rPh>
    <phoneticPr fontId="2"/>
  </si>
  <si>
    <t>教育
訓練費</t>
    <rPh sb="0" eb="2">
      <t>キョウイク</t>
    </rPh>
    <rPh sb="3" eb="6">
      <t>クンレンヒ</t>
    </rPh>
    <phoneticPr fontId="2"/>
  </si>
  <si>
    <t>募集費</t>
    <rPh sb="0" eb="1">
      <t>ボ</t>
    </rPh>
    <rPh sb="1" eb="2">
      <t>シュウ</t>
    </rPh>
    <rPh sb="2" eb="3">
      <t>ヒ</t>
    </rPh>
    <phoneticPr fontId="2"/>
  </si>
  <si>
    <t>その他</t>
    <rPh sb="2" eb="3">
      <t>タ</t>
    </rPh>
    <phoneticPr fontId="2"/>
  </si>
  <si>
    <t>（出所：厚生労働省「令和3年就労条件総合調査」）</t>
    <rPh sb="1" eb="3">
      <t>シュッショ</t>
    </rPh>
    <rPh sb="4" eb="6">
      <t>コウセイ</t>
    </rPh>
    <rPh sb="6" eb="9">
      <t>ロウドウショウ</t>
    </rPh>
    <rPh sb="10" eb="12">
      <t>レイワ</t>
    </rPh>
    <rPh sb="13" eb="14">
      <t>ネン</t>
    </rPh>
    <phoneticPr fontId="2"/>
  </si>
  <si>
    <t>（注）「その他」とは、従業員の転勤に際し企業が負担した費用（旅費、宿泊料等）、社内報・作業服の費用（安全服や守衛の制服のように業務遂行上特に必要と認められている制服等を除く）、表彰の費用等のことです。</t>
    <rPh sb="1" eb="2">
      <t>チュウ</t>
    </rPh>
    <rPh sb="6" eb="7">
      <t>タ</t>
    </rPh>
    <phoneticPr fontId="2"/>
  </si>
  <si>
    <t>図表5-2.常用労働者1人1カ月平均労働費用（現金給与以外）の構成比</t>
    <rPh sb="0" eb="2">
      <t>ズヒョウ</t>
    </rPh>
    <rPh sb="6" eb="8">
      <t>ジョウヨウ</t>
    </rPh>
    <rPh sb="8" eb="11">
      <t>ロウドウシャ</t>
    </rPh>
    <rPh sb="11" eb="13">
      <t>ヒトリ</t>
    </rPh>
    <rPh sb="15" eb="16">
      <t>ゲツ</t>
    </rPh>
    <rPh sb="16" eb="18">
      <t>ヘイキン</t>
    </rPh>
    <rPh sb="18" eb="20">
      <t>ロウドウ</t>
    </rPh>
    <rPh sb="20" eb="22">
      <t>ヒヨウ</t>
    </rPh>
    <rPh sb="23" eb="25">
      <t>ゲンキン</t>
    </rPh>
    <rPh sb="25" eb="27">
      <t>キュウヨ</t>
    </rPh>
    <rPh sb="27" eb="29">
      <t>イガイ</t>
    </rPh>
    <rPh sb="31" eb="34">
      <t>コウセイヒ</t>
    </rPh>
    <phoneticPr fontId="2"/>
  </si>
  <si>
    <t>図表5-3.常用労働者1人1カ月平均退職給付等の費用</t>
    <rPh sb="0" eb="2">
      <t>ズヒョウ</t>
    </rPh>
    <rPh sb="6" eb="8">
      <t>ジョウヨウ</t>
    </rPh>
    <rPh sb="8" eb="11">
      <t>ロウドウシャ</t>
    </rPh>
    <rPh sb="11" eb="13">
      <t>ヒトリ</t>
    </rPh>
    <rPh sb="15" eb="16">
      <t>ゲツ</t>
    </rPh>
    <rPh sb="16" eb="18">
      <t>ヘイキン</t>
    </rPh>
    <rPh sb="18" eb="20">
      <t>タイショク</t>
    </rPh>
    <rPh sb="20" eb="22">
      <t>キュウフ</t>
    </rPh>
    <rPh sb="22" eb="23">
      <t>トウ</t>
    </rPh>
    <rPh sb="24" eb="26">
      <t>ヒヨウ</t>
    </rPh>
    <phoneticPr fontId="2"/>
  </si>
  <si>
    <t>計</t>
  </si>
  <si>
    <t>退職一時金</t>
    <phoneticPr fontId="2"/>
  </si>
  <si>
    <t>中小企業退職金共済制度への掛金</t>
    <phoneticPr fontId="2"/>
  </si>
  <si>
    <t>特定退職金共済制度への掛金</t>
    <phoneticPr fontId="2"/>
  </si>
  <si>
    <t>確定給付企業年金への掛金</t>
    <phoneticPr fontId="2"/>
  </si>
  <si>
    <t>確定拠出年金（企業型）への掛金</t>
    <phoneticPr fontId="2"/>
  </si>
  <si>
    <t>その他の退職年金の費用</t>
    <phoneticPr fontId="2"/>
  </si>
  <si>
    <t>－</t>
    <phoneticPr fontId="2"/>
  </si>
  <si>
    <t>（出所：厚生労働省「令和3年就労条件総合調査」）</t>
    <rPh sb="1" eb="3">
      <t>シュッショ</t>
    </rPh>
    <rPh sb="4" eb="6">
      <t>コウセイ</t>
    </rPh>
    <rPh sb="6" eb="9">
      <t>ロウドウショウ</t>
    </rPh>
    <phoneticPr fontId="2"/>
  </si>
  <si>
    <t>図表5-4.常用労働者1人1カ月平均退職給付等の構成比</t>
    <rPh sb="0" eb="2">
      <t>ズヒョウ</t>
    </rPh>
    <rPh sb="6" eb="8">
      <t>ジョウヨウ</t>
    </rPh>
    <rPh sb="8" eb="11">
      <t>ロウドウシャ</t>
    </rPh>
    <rPh sb="11" eb="13">
      <t>ヒトリ</t>
    </rPh>
    <rPh sb="15" eb="16">
      <t>ゲツ</t>
    </rPh>
    <rPh sb="16" eb="18">
      <t>ヘイキン</t>
    </rPh>
    <rPh sb="18" eb="20">
      <t>タイショク</t>
    </rPh>
    <rPh sb="20" eb="22">
      <t>キュウフ</t>
    </rPh>
    <rPh sb="22" eb="23">
      <t>トウ</t>
    </rPh>
    <rPh sb="24" eb="27">
      <t>コウセイヒ</t>
    </rPh>
    <phoneticPr fontId="2"/>
  </si>
  <si>
    <t>構成比（％）</t>
    <phoneticPr fontId="2"/>
  </si>
  <si>
    <t>図表6.退職一時金制度と退職年金制度の支払準備形態別企業数割合</t>
    <rPh sb="0" eb="2">
      <t>ズヒョウ</t>
    </rPh>
    <rPh sb="4" eb="6">
      <t>タイショク</t>
    </rPh>
    <rPh sb="6" eb="9">
      <t>イチジキン</t>
    </rPh>
    <rPh sb="9" eb="11">
      <t>セイド</t>
    </rPh>
    <rPh sb="12" eb="14">
      <t>タイショク</t>
    </rPh>
    <rPh sb="14" eb="16">
      <t>ネンキン</t>
    </rPh>
    <rPh sb="16" eb="18">
      <t>セイド</t>
    </rPh>
    <rPh sb="19" eb="21">
      <t>シハラ</t>
    </rPh>
    <rPh sb="21" eb="23">
      <t>ジュンビ</t>
    </rPh>
    <rPh sb="23" eb="25">
      <t>ケイタイ</t>
    </rPh>
    <rPh sb="25" eb="26">
      <t>ベツ</t>
    </rPh>
    <rPh sb="26" eb="29">
      <t>キギョウスウ</t>
    </rPh>
    <rPh sb="29" eb="31">
      <t>ワリアイ</t>
    </rPh>
    <phoneticPr fontId="2"/>
  </si>
  <si>
    <t>退職一時金の支払準備形態
（複数回答）（％）</t>
    <rPh sb="2" eb="5">
      <t>イチジキン</t>
    </rPh>
    <phoneticPr fontId="2"/>
  </si>
  <si>
    <t>退職年金制度の支払準備形態
（複数回答）（％）</t>
    <phoneticPr fontId="2"/>
  </si>
  <si>
    <t>社内準備</t>
    <phoneticPr fontId="2"/>
  </si>
  <si>
    <t>中小企業退職金
共済制度</t>
    <phoneticPr fontId="2"/>
  </si>
  <si>
    <t>特定
退職金
共済制度</t>
    <phoneticPr fontId="2"/>
  </si>
  <si>
    <t>その他</t>
    <phoneticPr fontId="2"/>
  </si>
  <si>
    <t>厚生年金
基金
（上乗せ
給付）</t>
    <phoneticPr fontId="2"/>
  </si>
  <si>
    <t>確定給付企業年金（CBPを含む）</t>
    <phoneticPr fontId="2"/>
  </si>
  <si>
    <t>確定拠出
年金
（企業型）</t>
    <phoneticPr fontId="2"/>
  </si>
  <si>
    <t>企業独自の年金</t>
    <phoneticPr fontId="2"/>
  </si>
  <si>
    <t>図表7.学歴・職種、勤続年数階級別の定年退職者1人平均退職金額</t>
    <rPh sb="0" eb="2">
      <t>ズヒョウ</t>
    </rPh>
    <rPh sb="4" eb="6">
      <t>ガクレキ</t>
    </rPh>
    <rPh sb="7" eb="9">
      <t>ショクシュ</t>
    </rPh>
    <rPh sb="10" eb="12">
      <t>キンゾク</t>
    </rPh>
    <rPh sb="12" eb="14">
      <t>ネンスウ</t>
    </rPh>
    <rPh sb="14" eb="16">
      <t>カイキュウ</t>
    </rPh>
    <rPh sb="16" eb="17">
      <t>ベツ</t>
    </rPh>
    <rPh sb="18" eb="20">
      <t>テイネン</t>
    </rPh>
    <rPh sb="20" eb="22">
      <t>タイショク</t>
    </rPh>
    <rPh sb="22" eb="23">
      <t>シャ</t>
    </rPh>
    <rPh sb="23" eb="25">
      <t>ヒトリ</t>
    </rPh>
    <rPh sb="25" eb="27">
      <t>ヘイキン</t>
    </rPh>
    <rPh sb="27" eb="29">
      <t>タイショク</t>
    </rPh>
    <rPh sb="29" eb="31">
      <t>キンガク</t>
    </rPh>
    <phoneticPr fontId="2"/>
  </si>
  <si>
    <t>退職一時金のみ</t>
    <rPh sb="0" eb="2">
      <t>タイショク</t>
    </rPh>
    <rPh sb="2" eb="5">
      <t>イチジキン</t>
    </rPh>
    <phoneticPr fontId="4"/>
  </si>
  <si>
    <t>退職年金のみ</t>
    <rPh sb="0" eb="2">
      <t>タイショク</t>
    </rPh>
    <rPh sb="2" eb="4">
      <t>ネンキン</t>
    </rPh>
    <phoneticPr fontId="4"/>
  </si>
  <si>
    <t>両制度併用</t>
    <rPh sb="0" eb="1">
      <t>リョウ</t>
    </rPh>
    <rPh sb="1" eb="3">
      <t>セイド</t>
    </rPh>
    <rPh sb="3" eb="5">
      <t>ヘイヨウ</t>
    </rPh>
    <phoneticPr fontId="4"/>
  </si>
  <si>
    <t>退職時の
所定内
賃金
（月額）（千円）</t>
    <rPh sb="0" eb="3">
      <t>タイショクジ</t>
    </rPh>
    <rPh sb="5" eb="8">
      <t>ショテイナイ</t>
    </rPh>
    <rPh sb="9" eb="11">
      <t>チンギン</t>
    </rPh>
    <rPh sb="17" eb="19">
      <t>センエン</t>
    </rPh>
    <phoneticPr fontId="4"/>
  </si>
  <si>
    <t>1人平均退職
一時金額
（万円）</t>
    <rPh sb="1" eb="2">
      <t>ニン</t>
    </rPh>
    <rPh sb="2" eb="4">
      <t>ヘイキン</t>
    </rPh>
    <rPh sb="4" eb="5">
      <t>タイ</t>
    </rPh>
    <rPh sb="5" eb="6">
      <t>ショク</t>
    </rPh>
    <rPh sb="7" eb="10">
      <t>イチジキン</t>
    </rPh>
    <rPh sb="10" eb="11">
      <t>ガク</t>
    </rPh>
    <rPh sb="13" eb="15">
      <t>マンエン</t>
    </rPh>
    <phoneticPr fontId="4"/>
  </si>
  <si>
    <t>退職時の所定内
賃金
（月額）（千円）</t>
    <rPh sb="0" eb="3">
      <t>タイショクジ</t>
    </rPh>
    <rPh sb="4" eb="7">
      <t>ショテイナイ</t>
    </rPh>
    <rPh sb="16" eb="17">
      <t>セン</t>
    </rPh>
    <phoneticPr fontId="4"/>
  </si>
  <si>
    <t>1人平均年金
現価額
（万円）</t>
    <rPh sb="1" eb="2">
      <t>ニン</t>
    </rPh>
    <rPh sb="2" eb="4">
      <t>ヘイキン</t>
    </rPh>
    <rPh sb="4" eb="5">
      <t>トシ</t>
    </rPh>
    <rPh sb="5" eb="6">
      <t>キン</t>
    </rPh>
    <rPh sb="7" eb="9">
      <t>ゲンカ</t>
    </rPh>
    <rPh sb="9" eb="10">
      <t>ガク</t>
    </rPh>
    <rPh sb="12" eb="14">
      <t>マンエン</t>
    </rPh>
    <phoneticPr fontId="4"/>
  </si>
  <si>
    <t>退職時の所定内
賃金
（月額）
（千円）</t>
    <rPh sb="0" eb="3">
      <t>タイショクジ</t>
    </rPh>
    <rPh sb="4" eb="7">
      <t>ショテイナイ</t>
    </rPh>
    <rPh sb="8" eb="10">
      <t>チンギン</t>
    </rPh>
    <rPh sb="17" eb="19">
      <t>センエン</t>
    </rPh>
    <phoneticPr fontId="4"/>
  </si>
  <si>
    <t>1人平均退職
給付額
（万円）</t>
    <rPh sb="1" eb="2">
      <t>ニン</t>
    </rPh>
    <rPh sb="2" eb="4">
      <t>ヘイキン</t>
    </rPh>
    <rPh sb="4" eb="6">
      <t>タイショク</t>
    </rPh>
    <rPh sb="7" eb="9">
      <t>キュウフ</t>
    </rPh>
    <rPh sb="9" eb="10">
      <t>ガク</t>
    </rPh>
    <rPh sb="12" eb="14">
      <t>マンエン</t>
    </rPh>
    <phoneticPr fontId="4"/>
  </si>
  <si>
    <t>月収換算（月分）</t>
    <rPh sb="0" eb="2">
      <t>ゲッシュウ</t>
    </rPh>
    <rPh sb="2" eb="4">
      <t>カンザン</t>
    </rPh>
    <phoneticPr fontId="4"/>
  </si>
  <si>
    <t>月収換算
（月分）</t>
    <rPh sb="0" eb="2">
      <t>ゲッシュウ</t>
    </rPh>
    <rPh sb="2" eb="4">
      <t>カンザン</t>
    </rPh>
    <phoneticPr fontId="4"/>
  </si>
  <si>
    <t>月収
換算
（月分）</t>
    <rPh sb="0" eb="2">
      <t>ゲッシュウ</t>
    </rPh>
    <rPh sb="3" eb="5">
      <t>カンザン</t>
    </rPh>
    <phoneticPr fontId="4"/>
  </si>
  <si>
    <t>退職給付額のうち
年金
現価額
（万円）</t>
    <rPh sb="0" eb="2">
      <t>タイショク</t>
    </rPh>
    <rPh sb="2" eb="4">
      <t>キュウフ</t>
    </rPh>
    <rPh sb="4" eb="5">
      <t>ガク</t>
    </rPh>
    <rPh sb="9" eb="10">
      <t>トシ</t>
    </rPh>
    <rPh sb="10" eb="11">
      <t>キン</t>
    </rPh>
    <rPh sb="12" eb="15">
      <t>ゲンカガク</t>
    </rPh>
    <rPh sb="17" eb="19">
      <t>マンエン</t>
    </rPh>
    <phoneticPr fontId="4"/>
  </si>
  <si>
    <t>大学卒（管理・事務・技術職）</t>
    <rPh sb="4" eb="6">
      <t>カンリ</t>
    </rPh>
    <rPh sb="7" eb="9">
      <t>ジム</t>
    </rPh>
    <rPh sb="10" eb="12">
      <t>ギジュツ</t>
    </rPh>
    <rPh sb="12" eb="13">
      <t>ショク</t>
    </rPh>
    <phoneticPr fontId="4"/>
  </si>
  <si>
    <t>20～24年</t>
    <rPh sb="5" eb="6">
      <t>ネン</t>
    </rPh>
    <phoneticPr fontId="4"/>
  </si>
  <si>
    <t>25～29年</t>
    <rPh sb="5" eb="6">
      <t>ネン</t>
    </rPh>
    <phoneticPr fontId="4"/>
  </si>
  <si>
    <t>30～34年</t>
    <rPh sb="5" eb="6">
      <t>ネン</t>
    </rPh>
    <phoneticPr fontId="4"/>
  </si>
  <si>
    <t>35年以上</t>
    <rPh sb="2" eb="3">
      <t>ネン</t>
    </rPh>
    <rPh sb="3" eb="5">
      <t>イジョウ</t>
    </rPh>
    <phoneticPr fontId="4"/>
  </si>
  <si>
    <t>高校卒（管理・事務・技術職）</t>
    <phoneticPr fontId="4"/>
  </si>
  <si>
    <t>高校卒
（現業職）</t>
    <rPh sb="5" eb="6">
      <t>ウツツ</t>
    </rPh>
    <rPh sb="6" eb="7">
      <t>ギョウ</t>
    </rPh>
    <rPh sb="7" eb="8">
      <t>ショク</t>
    </rPh>
    <phoneticPr fontId="4"/>
  </si>
  <si>
    <t>中校卒
（現業職）</t>
    <rPh sb="0" eb="1">
      <t>ナカ</t>
    </rPh>
    <phoneticPr fontId="4"/>
  </si>
  <si>
    <t>×</t>
    <phoneticPr fontId="2"/>
  </si>
  <si>
    <t>図表8.標準者退職金の退職金支給額および支給月数</t>
    <phoneticPr fontId="2"/>
  </si>
  <si>
    <t>管理・事務、技術労働者（総合職）</t>
    <rPh sb="0" eb="2">
      <t>カンリ</t>
    </rPh>
    <rPh sb="3" eb="5">
      <t>ジム</t>
    </rPh>
    <rPh sb="6" eb="8">
      <t>ギジュツ</t>
    </rPh>
    <rPh sb="8" eb="11">
      <t>ロウドウシャ</t>
    </rPh>
    <rPh sb="12" eb="14">
      <t>ソウゴウ</t>
    </rPh>
    <rPh sb="14" eb="15">
      <t>ショク</t>
    </rPh>
    <phoneticPr fontId="2"/>
  </si>
  <si>
    <t>大学卒</t>
    <rPh sb="0" eb="2">
      <t>ダイガク</t>
    </rPh>
    <rPh sb="2" eb="3">
      <t>ソツ</t>
    </rPh>
    <phoneticPr fontId="2"/>
  </si>
  <si>
    <t>高校卒</t>
    <rPh sb="0" eb="3">
      <t>コウコウソツ</t>
    </rPh>
    <phoneticPr fontId="2"/>
  </si>
  <si>
    <t>勤続
年数
（年）</t>
    <rPh sb="7" eb="8">
      <t>ネン</t>
    </rPh>
    <phoneticPr fontId="2"/>
  </si>
  <si>
    <t>年齢
（歳）</t>
    <rPh sb="0" eb="2">
      <t>ネンレイ</t>
    </rPh>
    <rPh sb="4" eb="5">
      <t>サイ</t>
    </rPh>
    <phoneticPr fontId="2"/>
  </si>
  <si>
    <t>扶養
家族
（人）</t>
    <rPh sb="0" eb="2">
      <t>フヨウ</t>
    </rPh>
    <rPh sb="3" eb="5">
      <t>カゾク</t>
    </rPh>
    <rPh sb="7" eb="8">
      <t>ニン</t>
    </rPh>
    <phoneticPr fontId="2"/>
  </si>
  <si>
    <t>会社都合</t>
    <rPh sb="0" eb="2">
      <t>カイシャ</t>
    </rPh>
    <rPh sb="2" eb="4">
      <t>ツゴウ</t>
    </rPh>
    <phoneticPr fontId="2"/>
  </si>
  <si>
    <t>年齢
（歳）</t>
    <rPh sb="0" eb="3">
      <t>ホンチョウサ</t>
    </rPh>
    <rPh sb="4" eb="6">
      <t>カクネンジッシネンイコウジッシジッシジョウキョウイカカクニン</t>
    </rPh>
    <phoneticPr fontId="2"/>
  </si>
  <si>
    <t>退職金額
（千円）</t>
    <rPh sb="0" eb="2">
      <t>タイショク</t>
    </rPh>
    <rPh sb="2" eb="4">
      <t>キンガク</t>
    </rPh>
    <rPh sb="6" eb="8">
      <t>センエン</t>
    </rPh>
    <phoneticPr fontId="2"/>
  </si>
  <si>
    <t>支給月数
（月分）</t>
    <rPh sb="0" eb="2">
      <t>シキュウ</t>
    </rPh>
    <rPh sb="2" eb="4">
      <t>ツキスウ</t>
    </rPh>
    <rPh sb="6" eb="7">
      <t>ゲツ</t>
    </rPh>
    <rPh sb="7" eb="8">
      <t>フン</t>
    </rPh>
    <phoneticPr fontId="2"/>
  </si>
  <si>
    <t>生産・現業労働者</t>
    <rPh sb="0" eb="2">
      <t>セイサン</t>
    </rPh>
    <rPh sb="3" eb="5">
      <t>ゲンギョウ</t>
    </rPh>
    <rPh sb="5" eb="8">
      <t>ロウドウシャ</t>
    </rPh>
    <phoneticPr fontId="2"/>
  </si>
  <si>
    <t>（出所：日本経済団体連合会、東京経営者協会「2021年9月度退職金・年金に関する実態調査結果」）</t>
    <rPh sb="1" eb="3">
      <t>シュッショ</t>
    </rPh>
    <rPh sb="4" eb="6">
      <t>ニホン</t>
    </rPh>
    <rPh sb="6" eb="8">
      <t>ケイザイ</t>
    </rPh>
    <rPh sb="8" eb="10">
      <t>ダンタイ</t>
    </rPh>
    <rPh sb="10" eb="13">
      <t>レンゴウカイ</t>
    </rPh>
    <rPh sb="14" eb="16">
      <t>トウキョウ</t>
    </rPh>
    <rPh sb="16" eb="19">
      <t>ケイエイシャ</t>
    </rPh>
    <rPh sb="19" eb="21">
      <t>キョウカイ</t>
    </rPh>
    <phoneticPr fontId="2"/>
  </si>
  <si>
    <t>図表9-1.東京都の企業におけるモデル退職金（調査産業計）</t>
    <phoneticPr fontId="2"/>
  </si>
  <si>
    <t>図表9-15.東京都の企業におけるモデル退職金（10～49人）</t>
  </si>
  <si>
    <t>学歴</t>
    <rPh sb="0" eb="2">
      <t>ガクレキ</t>
    </rPh>
    <phoneticPr fontId="2"/>
  </si>
  <si>
    <t>勤続
年数（年）</t>
    <rPh sb="0" eb="2">
      <t>キンゾク</t>
    </rPh>
    <rPh sb="3" eb="5">
      <t>ネンスウ</t>
    </rPh>
    <rPh sb="6" eb="7">
      <t>ネン</t>
    </rPh>
    <phoneticPr fontId="2"/>
  </si>
  <si>
    <t>年齢（歳）</t>
    <rPh sb="0" eb="2">
      <t>ネンレイ</t>
    </rPh>
    <rPh sb="3" eb="4">
      <t>サイ</t>
    </rPh>
    <phoneticPr fontId="2"/>
  </si>
  <si>
    <t>モデル所定時間内賃金</t>
    <phoneticPr fontId="2"/>
  </si>
  <si>
    <t>自己都合退職</t>
    <phoneticPr fontId="2"/>
  </si>
  <si>
    <t>会社都合退職</t>
    <phoneticPr fontId="2"/>
  </si>
  <si>
    <t>退職金支給額</t>
    <phoneticPr fontId="2"/>
  </si>
  <si>
    <t>支給率
（月数）</t>
    <rPh sb="0" eb="3">
      <t>シキュウリツ</t>
    </rPh>
    <rPh sb="5" eb="7">
      <t>ツキスウ</t>
    </rPh>
    <phoneticPr fontId="2"/>
  </si>
  <si>
    <t>（A）金額
（千円）</t>
    <rPh sb="3" eb="5">
      <t>キンガク</t>
    </rPh>
    <rPh sb="7" eb="9">
      <t>センエン</t>
    </rPh>
    <phoneticPr fontId="2"/>
  </si>
  <si>
    <t>（B）金額
（千円）</t>
    <rPh sb="3" eb="5">
      <t>キンガク</t>
    </rPh>
    <rPh sb="7" eb="9">
      <t>センエン</t>
    </rPh>
    <phoneticPr fontId="2"/>
  </si>
  <si>
    <t>B/A</t>
    <phoneticPr fontId="2"/>
  </si>
  <si>
    <t>（C）金額
（千円）</t>
    <rPh sb="3" eb="5">
      <t>キンガク</t>
    </rPh>
    <rPh sb="7" eb="9">
      <t>センエン</t>
    </rPh>
    <phoneticPr fontId="2"/>
  </si>
  <si>
    <t>C/A</t>
    <phoneticPr fontId="2"/>
  </si>
  <si>
    <t>高校卒</t>
    <rPh sb="0" eb="2">
      <t>コウコウ</t>
    </rPh>
    <rPh sb="2" eb="3">
      <t>ソツ</t>
    </rPh>
    <phoneticPr fontId="2"/>
  </si>
  <si>
    <t>定年</t>
    <rPh sb="0" eb="2">
      <t>テイネン</t>
    </rPh>
    <phoneticPr fontId="2"/>
  </si>
  <si>
    <t>高専・短大卒</t>
    <phoneticPr fontId="2"/>
  </si>
  <si>
    <t>（出所：東京都労働相談情報センター「中小企業の賃金・退職金事情（令和4年版）」）</t>
    <rPh sb="32" eb="34">
      <t>レイワネンバン</t>
    </rPh>
    <phoneticPr fontId="2"/>
  </si>
  <si>
    <t>（注）「－」は、調査項目に該当しないか、あるいは集計数が得られなかったものです。</t>
    <phoneticPr fontId="2"/>
  </si>
  <si>
    <t>図表9-2.東京都の企業におけるモデル退職金（建設業）</t>
  </si>
  <si>
    <t>図表9-16.東京都の企業におけるモデル退職金（50～99人）</t>
  </si>
  <si>
    <t>図表9-3.東京都の企業におけるモデル退職金（製造業）</t>
  </si>
  <si>
    <t>図表9-17.東京都の企業におけるモデル退職金（100～299人）</t>
  </si>
  <si>
    <t>－</t>
  </si>
  <si>
    <t>図表9-4.東京都の企業におけるモデル退職金（情報通信業）</t>
  </si>
  <si>
    <t>Ｘ</t>
    <phoneticPr fontId="2"/>
  </si>
  <si>
    <t>（注1）4件以下の場合は「×」としていますが、この数値は合計データの中には含まれます。</t>
    <rPh sb="1" eb="2">
      <t>チュウ</t>
    </rPh>
    <phoneticPr fontId="2"/>
  </si>
  <si>
    <t>（注2）「－」は、調査項目に該当しないか、あるいは集計数が得られなかったものです。</t>
    <phoneticPr fontId="2"/>
  </si>
  <si>
    <t>図表9-5.東京都の企業におけるモデル退職金（運輸業、郵便業）</t>
  </si>
  <si>
    <t>勤続年数（年）</t>
    <rPh sb="0" eb="2">
      <t>キンゾク</t>
    </rPh>
    <rPh sb="2" eb="4">
      <t>ネンスウ</t>
    </rPh>
    <rPh sb="5" eb="6">
      <t>ネン</t>
    </rPh>
    <phoneticPr fontId="2"/>
  </si>
  <si>
    <t>支給率（月数）</t>
    <rPh sb="0" eb="3">
      <t>シキュウリツ</t>
    </rPh>
    <rPh sb="4" eb="6">
      <t>ツキスウ</t>
    </rPh>
    <phoneticPr fontId="2"/>
  </si>
  <si>
    <t>ー</t>
    <phoneticPr fontId="2"/>
  </si>
  <si>
    <t>図表9-6.東京都の企業におけるモデル退職金（卸売業、小売業）</t>
  </si>
  <si>
    <t>図表9-7.東京都の企業におけるモデル退職金（金融業、保険業）</t>
  </si>
  <si>
    <t>図表9-10.東京都の企業におけるモデル退職金（宿泊業、飲食サービス業）</t>
  </si>
  <si>
    <t>図表9-12.東京都の企業におけるモデル退職金（教育、学習支援業）</t>
  </si>
  <si>
    <t>Ｘ</t>
  </si>
  <si>
    <t>（注2）「－」は、調査項目に該当しないか、あるいは集計数が得られなかったものです。</t>
  </si>
  <si>
    <t>図表9-8.東京都の企業におけるモデル退職金（不動産業、物品賃貸業）</t>
  </si>
  <si>
    <t>図表9-13.東京都の企業におけるモデル退職金（医療、福祉）</t>
  </si>
  <si>
    <t>図表9-9.東京都の企業におけるモデル退職金（学術研究、専門･技術サービス業）</t>
  </si>
  <si>
    <t>図表9-11.東京都の企業におけるモデル退職金（生活関連サービス業、娯楽業）</t>
    <rPh sb="32" eb="33">
      <t>ギョウ</t>
    </rPh>
    <phoneticPr fontId="2"/>
  </si>
  <si>
    <t>図表9-14.東京都の企業におけるモデル退職金（サービス業（他に分類されないもの））</t>
    <phoneticPr fontId="2"/>
  </si>
  <si>
    <t>就労条件総合調査</t>
    <phoneticPr fontId="2"/>
  </si>
  <si>
    <t>調査主体</t>
    <rPh sb="0" eb="2">
      <t>チョウサ</t>
    </rPh>
    <rPh sb="2" eb="4">
      <t>シュタイ</t>
    </rPh>
    <phoneticPr fontId="2"/>
  </si>
  <si>
    <t>厚生労働省</t>
    <rPh sb="0" eb="2">
      <t>コウセイ</t>
    </rPh>
    <rPh sb="2" eb="5">
      <t>ロウドウショウ</t>
    </rPh>
    <phoneticPr fontId="2"/>
  </si>
  <si>
    <t>調査目的</t>
    <phoneticPr fontId="2"/>
  </si>
  <si>
    <t>企業の労働時間制度、賃金制度等について総合的に調査し、我が国の民間企業における就労条件の現状を明らかにすることを目的とする。</t>
    <rPh sb="27" eb="28">
      <t>ワ</t>
    </rPh>
    <rPh sb="29" eb="30">
      <t>クニ</t>
    </rPh>
    <phoneticPr fontId="2"/>
  </si>
  <si>
    <t>調査対象</t>
    <phoneticPr fontId="2"/>
  </si>
  <si>
    <t>1.地域：日本全国
2.調査対象：日本標準産業分類に基づく16大産業に属する常用労働者が30人以上の民営企業から、産業、企業規模別に一定の方法により抽出した企業。</t>
    <rPh sb="2" eb="4">
      <t>チイキ</t>
    </rPh>
    <rPh sb="5" eb="7">
      <t>ニホン</t>
    </rPh>
    <rPh sb="7" eb="9">
      <t>ゼンコク</t>
    </rPh>
    <rPh sb="12" eb="14">
      <t>チョウサ</t>
    </rPh>
    <rPh sb="14" eb="16">
      <t>タイショウ</t>
    </rPh>
    <rPh sb="17" eb="19">
      <t>ニホン</t>
    </rPh>
    <rPh sb="19" eb="21">
      <t>ヒョウジュン</t>
    </rPh>
    <rPh sb="21" eb="23">
      <t>サンギョウ</t>
    </rPh>
    <rPh sb="23" eb="25">
      <t>ブンルイ</t>
    </rPh>
    <rPh sb="26" eb="27">
      <t>モト</t>
    </rPh>
    <rPh sb="31" eb="34">
      <t>ダイサンギョウ</t>
    </rPh>
    <rPh sb="35" eb="36">
      <t>ゾク</t>
    </rPh>
    <rPh sb="38" eb="40">
      <t>ジョウヨウ</t>
    </rPh>
    <rPh sb="40" eb="43">
      <t>ロウドウシャ</t>
    </rPh>
    <rPh sb="46" eb="49">
      <t>ニンイジョウ</t>
    </rPh>
    <rPh sb="50" eb="52">
      <t>ミンエイ</t>
    </rPh>
    <rPh sb="52" eb="54">
      <t>キギョウ</t>
    </rPh>
    <rPh sb="57" eb="59">
      <t>サンギョウ</t>
    </rPh>
    <rPh sb="60" eb="62">
      <t>キギョウ</t>
    </rPh>
    <rPh sb="62" eb="64">
      <t>キボ</t>
    </rPh>
    <rPh sb="64" eb="65">
      <t>ベツ</t>
    </rPh>
    <rPh sb="66" eb="68">
      <t>イッテイ</t>
    </rPh>
    <rPh sb="69" eb="71">
      <t>ホウホウ</t>
    </rPh>
    <rPh sb="74" eb="76">
      <t>チュウシュツ</t>
    </rPh>
    <rPh sb="78" eb="80">
      <t>キギョウ</t>
    </rPh>
    <phoneticPr fontId="2"/>
  </si>
  <si>
    <t>調査サイクル</t>
    <phoneticPr fontId="2"/>
  </si>
  <si>
    <t>毎年</t>
    <phoneticPr fontId="2"/>
  </si>
  <si>
    <t>公表時期</t>
    <phoneticPr fontId="2"/>
  </si>
  <si>
    <t>10～2月ごろ</t>
    <rPh sb="4" eb="5">
      <t>ガツ</t>
    </rPh>
    <phoneticPr fontId="2"/>
  </si>
  <si>
    <t>URL</t>
    <phoneticPr fontId="2"/>
  </si>
  <si>
    <t>https://www.mhlw.go.jp/toukei/list/11-23.html</t>
    <phoneticPr fontId="2"/>
  </si>
  <si>
    <t>退職金・年金に関する実態調査結果</t>
    <rPh sb="0" eb="3">
      <t>タイショクキン</t>
    </rPh>
    <rPh sb="4" eb="6">
      <t>ネンキン</t>
    </rPh>
    <rPh sb="7" eb="8">
      <t>カン</t>
    </rPh>
    <rPh sb="10" eb="12">
      <t>ジッタイ</t>
    </rPh>
    <rPh sb="12" eb="14">
      <t>チョウサ</t>
    </rPh>
    <rPh sb="14" eb="16">
      <t>ケッカ</t>
    </rPh>
    <phoneticPr fontId="2"/>
  </si>
  <si>
    <t>日本経済団体連合会</t>
    <rPh sb="0" eb="2">
      <t>ニホン</t>
    </rPh>
    <rPh sb="2" eb="4">
      <t>ケイザイ</t>
    </rPh>
    <rPh sb="4" eb="6">
      <t>ダンタイ</t>
    </rPh>
    <rPh sb="6" eb="9">
      <t>レンゴウカイ</t>
    </rPh>
    <phoneticPr fontId="2"/>
  </si>
  <si>
    <t>退職金・年金の実態および退職金水準の動向を把握し、退職金制度の見直しなどの参考とするために1973年より隔年で実施（東京経営者協会との共同調査）。</t>
    <rPh sb="0" eb="3">
      <t>タイショクキン</t>
    </rPh>
    <rPh sb="4" eb="6">
      <t>ネンキン</t>
    </rPh>
    <rPh sb="7" eb="9">
      <t>ジッタイ</t>
    </rPh>
    <rPh sb="12" eb="15">
      <t>タイショクキン</t>
    </rPh>
    <rPh sb="15" eb="17">
      <t>スイジュン</t>
    </rPh>
    <rPh sb="18" eb="20">
      <t>ドウコウ</t>
    </rPh>
    <rPh sb="21" eb="23">
      <t>ハアク</t>
    </rPh>
    <rPh sb="25" eb="28">
      <t>タイショクキン</t>
    </rPh>
    <rPh sb="28" eb="30">
      <t>セイド</t>
    </rPh>
    <rPh sb="31" eb="33">
      <t>ミナオ</t>
    </rPh>
    <rPh sb="37" eb="39">
      <t>サンコウ</t>
    </rPh>
    <rPh sb="49" eb="50">
      <t>ネン</t>
    </rPh>
    <rPh sb="52" eb="54">
      <t>カクネン</t>
    </rPh>
    <rPh sb="55" eb="57">
      <t>ジッシ</t>
    </rPh>
    <rPh sb="58" eb="60">
      <t>トウキョウ</t>
    </rPh>
    <rPh sb="60" eb="62">
      <t>ケイエイ</t>
    </rPh>
    <rPh sb="62" eb="63">
      <t>シャ</t>
    </rPh>
    <rPh sb="63" eb="65">
      <t>キョウカイ</t>
    </rPh>
    <rPh sb="67" eb="69">
      <t>キョウドウ</t>
    </rPh>
    <rPh sb="69" eb="71">
      <t>チョウサ</t>
    </rPh>
    <phoneticPr fontId="2"/>
  </si>
  <si>
    <t>経団連会員企業および東京経営者協会会員企業</t>
    <rPh sb="0" eb="1">
      <t>タ</t>
    </rPh>
    <rPh sb="1" eb="2">
      <t>ダン</t>
    </rPh>
    <rPh sb="3" eb="5">
      <t>カイイン</t>
    </rPh>
    <rPh sb="5" eb="7">
      <t>キギョウ</t>
    </rPh>
    <rPh sb="10" eb="12">
      <t>トウキョウ</t>
    </rPh>
    <rPh sb="12" eb="14">
      <t>ケイエイ</t>
    </rPh>
    <rPh sb="14" eb="15">
      <t>シャ</t>
    </rPh>
    <rPh sb="15" eb="17">
      <t>キョウカイ</t>
    </rPh>
    <rPh sb="17" eb="19">
      <t>カイイン</t>
    </rPh>
    <rPh sb="19" eb="21">
      <t>キギョウ</t>
    </rPh>
    <phoneticPr fontId="2"/>
  </si>
  <si>
    <t>隔年</t>
    <rPh sb="0" eb="2">
      <t>カクネン</t>
    </rPh>
    <phoneticPr fontId="2"/>
  </si>
  <si>
    <t>4月ごろ</t>
    <rPh sb="1" eb="2">
      <t>ガツ</t>
    </rPh>
    <phoneticPr fontId="2"/>
  </si>
  <si>
    <t>https://www.keidanren.or.jp/policy/index09.html</t>
    <phoneticPr fontId="2"/>
  </si>
  <si>
    <t>（注）URLは「Policy（提言・報告書） &gt; 労働政策、労使関係、人事賃金」のものです。</t>
    <phoneticPr fontId="2"/>
  </si>
  <si>
    <t>中小企業の賃金・退職金事情</t>
    <phoneticPr fontId="2"/>
  </si>
  <si>
    <t>東京都労働相談情報センター</t>
    <phoneticPr fontId="2"/>
  </si>
  <si>
    <t>都内中小企業の賃金等の実態を明らかにし、労政行政施策上の基礎資料とするとともに、中小企業における労働条件の改善および健全な労使関係の確立に資することを目的とする。</t>
    <phoneticPr fontId="2"/>
  </si>
  <si>
    <t>東京都内の中小企業および東京都内で働く一般労働者。</t>
    <rPh sb="0" eb="2">
      <t>トウキョウ</t>
    </rPh>
    <rPh sb="2" eb="4">
      <t>トナイ</t>
    </rPh>
    <rPh sb="5" eb="7">
      <t>チュウショウ</t>
    </rPh>
    <rPh sb="7" eb="9">
      <t>キギョウ</t>
    </rPh>
    <rPh sb="12" eb="14">
      <t>トウキョウ</t>
    </rPh>
    <rPh sb="14" eb="16">
      <t>トナイ</t>
    </rPh>
    <rPh sb="17" eb="18">
      <t>ハタラ</t>
    </rPh>
    <rPh sb="19" eb="21">
      <t>イッパン</t>
    </rPh>
    <rPh sb="21" eb="24">
      <t>ロウドウシャ</t>
    </rPh>
    <phoneticPr fontId="2"/>
  </si>
  <si>
    <t>毎年（退職金は偶数年に公表）</t>
    <rPh sb="3" eb="6">
      <t>タイショクキン</t>
    </rPh>
    <rPh sb="7" eb="9">
      <t>グウスウ</t>
    </rPh>
    <rPh sb="9" eb="10">
      <t>ネン</t>
    </rPh>
    <rPh sb="11" eb="13">
      <t>コウヒョウ</t>
    </rPh>
    <phoneticPr fontId="2"/>
  </si>
  <si>
    <t>http://www.sangyo-rodo.metro.tokyo.jp/toukei/koyou/chingin/</t>
    <phoneticPr fontId="2"/>
  </si>
  <si>
    <t>（注2）退職金額は、退職一時金のみ、退職一時金と退職金年金併用、退職年金のみの場合の額を合算し単純平均したものです。</t>
    <rPh sb="1" eb="2">
      <t>チュウ</t>
    </rPh>
    <phoneticPr fontId="2"/>
  </si>
  <si>
    <t>（注3）支給月数は、所定労働時間内賃金（2021年9月度標準者賃金）を基に算出したものです。</t>
    <rPh sb="1" eb="2">
      <t>チュウ</t>
    </rPh>
    <rPh sb="24" eb="25">
      <t>ネン</t>
    </rPh>
    <rPh sb="35" eb="36">
      <t>モト</t>
    </rPh>
    <rPh sb="37" eb="39">
      <t>サンシュツ</t>
    </rPh>
    <phoneticPr fontId="2"/>
  </si>
  <si>
    <t>（注4）項目ごとに集計企業数が異なるため、比較の際には留意が必要です。</t>
    <rPh sb="1" eb="2">
      <t>チュウ</t>
    </rPh>
    <rPh sb="4" eb="6">
      <t>コウモク</t>
    </rPh>
    <rPh sb="9" eb="11">
      <t>シュウケイ</t>
    </rPh>
    <rPh sb="11" eb="14">
      <t>キギョウスウ</t>
    </rPh>
    <rPh sb="15" eb="16">
      <t>コト</t>
    </rPh>
    <rPh sb="21" eb="23">
      <t>ヒカク</t>
    </rPh>
    <rPh sb="24" eb="25">
      <t>サイ</t>
    </rPh>
    <rPh sb="27" eb="29">
      <t>リュウイ</t>
    </rPh>
    <rPh sb="30" eb="32">
      <t>ヒツヨウ</t>
    </rPh>
    <phoneticPr fontId="2"/>
  </si>
  <si>
    <t>（注1）2021年のデータが最新です。</t>
    <rPh sb="1" eb="2">
      <t>チュウ</t>
    </rPh>
    <rPh sb="8" eb="9">
      <t>ネン</t>
    </rPh>
    <rPh sb="14" eb="16">
      <t>サイシン</t>
    </rPh>
    <phoneticPr fontId="2"/>
  </si>
  <si>
    <t>（出所：厚生労働省「令和5年就労条件総合調査」）</t>
    <rPh sb="1" eb="3">
      <t>シュッショ</t>
    </rPh>
    <rPh sb="4" eb="6">
      <t>コウセイ</t>
    </rPh>
    <rPh sb="6" eb="9">
      <t>ロウドウショウ</t>
    </rPh>
    <rPh sb="10" eb="12">
      <t>レイワ</t>
    </rPh>
    <phoneticPr fontId="2"/>
  </si>
  <si>
    <t>（出所：厚生労働省「令和5年就労条件総合調査」）</t>
    <rPh sb="1" eb="3">
      <t>シュッショ</t>
    </rPh>
    <rPh sb="4" eb="6">
      <t>コウセイ</t>
    </rPh>
    <rPh sb="6" eb="9">
      <t>ロウドウショウ</t>
    </rPh>
    <rPh sb="10" eb="12">
      <t>レイワ</t>
    </rPh>
    <rPh sb="13" eb="14">
      <t>ネン</t>
    </rPh>
    <rPh sb="14" eb="15">
      <t>ヘイネン</t>
    </rPh>
    <phoneticPr fontId="2"/>
  </si>
  <si>
    <t>（注1）「－」は、該当する数値がない場合を示します。</t>
    <rPh sb="1" eb="2">
      <t>チュウ</t>
    </rPh>
    <phoneticPr fontId="2"/>
  </si>
  <si>
    <t>（注2）退職一時金または退職年金がある企業の割合です。</t>
    <rPh sb="1" eb="2">
      <t>チュウ</t>
    </rPh>
    <rPh sb="4" eb="6">
      <t>タイショク</t>
    </rPh>
    <rPh sb="6" eb="9">
      <t>イチジキン</t>
    </rPh>
    <rPh sb="12" eb="14">
      <t>タイショク</t>
    </rPh>
    <rPh sb="14" eb="16">
      <t>ネンキン</t>
    </rPh>
    <rPh sb="19" eb="21">
      <t>キギョウ</t>
    </rPh>
    <rPh sb="22" eb="24">
      <t>ワリアイ</t>
    </rPh>
    <phoneticPr fontId="2"/>
  </si>
  <si>
    <t>（注3）退職一時金制度と退職年金制度の両制度を併用している企業を含みます。</t>
    <rPh sb="12" eb="14">
      <t>タイショク</t>
    </rPh>
    <rPh sb="14" eb="16">
      <t>ネンキン</t>
    </rPh>
    <rPh sb="16" eb="18">
      <t>セイド</t>
    </rPh>
    <rPh sb="19" eb="20">
      <t>リョウ</t>
    </rPh>
    <rPh sb="20" eb="22">
      <t>セイド</t>
    </rPh>
    <rPh sb="29" eb="31">
      <t>キギョウ</t>
    </rPh>
    <phoneticPr fontId="2"/>
  </si>
  <si>
    <t>（注4）「CBP」は、キャッシュ・バランス・プランのことです。</t>
    <phoneticPr fontId="2"/>
  </si>
  <si>
    <t>（出所：厚生労働省「令和5年就労条件総合調査」）</t>
    <rPh sb="1" eb="3">
      <t>シュッショ</t>
    </rPh>
    <rPh sb="4" eb="6">
      <t>コウセイ</t>
    </rPh>
    <rPh sb="6" eb="9">
      <t>ロウドウショウ</t>
    </rPh>
    <rPh sb="10" eb="12">
      <t>レイワ</t>
    </rPh>
    <rPh sb="13" eb="14">
      <t>ネン</t>
    </rPh>
    <phoneticPr fontId="2"/>
  </si>
  <si>
    <t>（注1）「退職一時金額」「年金現価額」「退職給付額」は、2017年1年間における勤続20年以上かつ年齢45歳以上の定年退職者の値です。</t>
    <rPh sb="1" eb="2">
      <t>チュウ</t>
    </rPh>
    <phoneticPr fontId="2"/>
  </si>
  <si>
    <t>（注2）「月収換算」は、退職時の所定内賃金に対する退職給付額割合です。</t>
    <phoneticPr fontId="2"/>
  </si>
  <si>
    <t>（注3）4件以下の場合は「×」としていますが、この数値は合計データの中には含まれます。</t>
    <rPh sb="9" eb="11">
      <t>バアイ</t>
    </rPh>
    <phoneticPr fontId="2"/>
  </si>
  <si>
    <t>構成比（％）</t>
    <rPh sb="0" eb="3">
      <t>コウセイヒ</t>
    </rPh>
    <phoneticPr fontId="2"/>
  </si>
  <si>
    <t>12月ごろ</t>
    <phoneticPr fontId="2"/>
  </si>
  <si>
    <t>（注）「退職一時金制度のみ」「退職年金制度のみ」「両制度併用」の数値は、退職給付（一時金・年金）制度がある企業に対する割合です。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</si>
</sst>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0_);[Red]\(#,##0.0\)"/>
    <numFmt numFmtId="179" formatCode="0.0_);[Red]\(0.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6"/>
      <name val="ＭＳ ゴシック"/>
      <family val="3"/>
      <charset val="128"/>
    </font>
    <font>
      <sz val="14"/>
      <name val="メイリオ"/>
      <family val="3"/>
      <charset val="128"/>
    </font>
    <font>
      <sz val="10"/>
      <name val="メイリオ"/>
      <family val="3"/>
      <charset val="128"/>
    </font>
    <font>
      <b/>
      <sz val="10"/>
      <name val="メイリオ"/>
      <family val="3"/>
      <charset val="128"/>
    </font>
    <font>
      <sz val="11"/>
      <name val="メイリオ"/>
      <family val="3"/>
      <charset val="128"/>
    </font>
    <font>
      <sz val="9"/>
      <name val="メイリオ"/>
      <family val="3"/>
      <charset val="128"/>
    </font>
    <font>
      <sz val="10"/>
      <color theme="1"/>
      <name val="メイリオ"/>
      <family val="3"/>
      <charset val="128"/>
    </font>
    <font>
      <sz val="10"/>
      <color theme="0"/>
      <name val="メイリオ"/>
      <family val="3"/>
      <charset val="128"/>
    </font>
    <font>
      <sz val="10"/>
      <color rgb="FFFF0000"/>
      <name val="メイリオ"/>
      <family val="3"/>
      <charset val="128"/>
    </font>
    <font>
      <sz val="11"/>
      <color rgb="FFFF0000"/>
      <name val="メイリオ"/>
      <family val="3"/>
      <charset val="128"/>
    </font>
    <font>
      <b/>
      <sz val="10"/>
      <color rgb="FFFF0000"/>
      <name val="メイリオ"/>
      <family val="3"/>
      <charset val="128"/>
    </font>
    <font>
      <sz val="9"/>
      <color rgb="FFFF0000"/>
      <name val="メイリオ"/>
      <family val="3"/>
      <charset val="128"/>
    </font>
    <font>
      <sz val="9"/>
      <color theme="0"/>
      <name val="メイリオ"/>
      <family val="3"/>
      <charset val="128"/>
    </font>
    <font>
      <b/>
      <sz val="9"/>
      <color rgb="FFFF0000"/>
      <name val="メイリオ"/>
      <family val="3"/>
      <charset val="128"/>
    </font>
    <font>
      <sz val="14"/>
      <color theme="1"/>
      <name val="メイリオ"/>
      <family val="3"/>
      <charset val="128"/>
    </font>
    <font>
      <sz val="12"/>
      <name val="メイリオ"/>
      <family val="3"/>
      <charset val="128"/>
    </font>
    <font>
      <u/>
      <sz val="11"/>
      <color theme="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s>
  <borders count="55">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theme="0"/>
      </right>
      <top/>
      <bottom style="thin">
        <color theme="1"/>
      </bottom>
      <diagonal/>
    </border>
    <border>
      <left style="thin">
        <color theme="0"/>
      </left>
      <right style="thin">
        <color theme="1"/>
      </right>
      <top/>
      <bottom style="thin">
        <color theme="1"/>
      </bottom>
      <diagonal/>
    </border>
    <border>
      <left/>
      <right style="thin">
        <color theme="0"/>
      </right>
      <top/>
      <bottom style="thin">
        <color theme="1"/>
      </bottom>
      <diagonal/>
    </border>
    <border>
      <left style="thin">
        <color theme="0"/>
      </left>
      <right/>
      <top style="thin">
        <color theme="0"/>
      </top>
      <bottom style="thin">
        <color indexed="64"/>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bottom style="thin">
        <color theme="0"/>
      </bottom>
      <diagonal/>
    </border>
    <border>
      <left style="thin">
        <color theme="0"/>
      </left>
      <right style="thin">
        <color theme="0"/>
      </right>
      <top style="thin">
        <color theme="0"/>
      </top>
      <bottom style="thin">
        <color theme="0"/>
      </bottom>
      <diagonal/>
    </border>
    <border>
      <left/>
      <right style="thin">
        <color indexed="64"/>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top style="thin">
        <color indexed="64"/>
      </top>
      <bottom style="thin">
        <color theme="0"/>
      </bottom>
      <diagonal/>
    </border>
    <border>
      <left style="thin">
        <color theme="1"/>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right style="thin">
        <color theme="0"/>
      </right>
      <top style="thin">
        <color indexed="64"/>
      </top>
      <bottom style="thin">
        <color theme="0"/>
      </bottom>
      <diagonal/>
    </border>
    <border>
      <left style="thin">
        <color indexed="64"/>
      </left>
      <right/>
      <top style="thin">
        <color theme="0"/>
      </top>
      <bottom style="thin">
        <color indexed="64"/>
      </bottom>
      <diagonal/>
    </border>
    <border>
      <left/>
      <right style="thin">
        <color theme="0"/>
      </right>
      <top style="thin">
        <color theme="0"/>
      </top>
      <bottom style="thin">
        <color indexed="64"/>
      </bottom>
      <diagonal/>
    </border>
    <border>
      <left/>
      <right style="thin">
        <color theme="0"/>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0"/>
      </left>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style="thin">
        <color indexed="64"/>
      </left>
      <right style="thin">
        <color indexed="64"/>
      </right>
      <top style="thin">
        <color theme="1"/>
      </top>
      <bottom style="thin">
        <color indexed="64"/>
      </bottom>
      <diagonal/>
    </border>
    <border>
      <left style="thin">
        <color theme="0"/>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3" fillId="0" borderId="0"/>
    <xf numFmtId="0" fontId="20" fillId="0" borderId="0" applyNumberFormat="0" applyFill="0" applyBorder="0" applyAlignment="0" applyProtection="0">
      <alignment vertical="center"/>
    </xf>
    <xf numFmtId="0" fontId="3" fillId="0" borderId="0"/>
    <xf numFmtId="0" fontId="3" fillId="0" borderId="0"/>
  </cellStyleXfs>
  <cellXfs count="293">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left" vertical="center"/>
    </xf>
    <xf numFmtId="0" fontId="10" fillId="2" borderId="2" xfId="0" applyFont="1" applyFill="1" applyBorder="1" applyAlignment="1">
      <alignment horizontal="left" vertical="center"/>
    </xf>
    <xf numFmtId="0" fontId="11" fillId="3" borderId="2" xfId="0" applyFont="1" applyFill="1" applyBorder="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0" borderId="2" xfId="0" applyFont="1" applyBorder="1">
      <alignment vertical="center"/>
    </xf>
    <xf numFmtId="0" fontId="6" fillId="0" borderId="2" xfId="0" applyFont="1" applyBorder="1" applyAlignment="1">
      <alignment vertical="center" wrapText="1"/>
    </xf>
    <xf numFmtId="0" fontId="6" fillId="0" borderId="3" xfId="0" applyFont="1" applyBorder="1" applyAlignment="1">
      <alignment horizontal="left" vertical="center"/>
    </xf>
    <xf numFmtId="0" fontId="6" fillId="0" borderId="4" xfId="0" applyFont="1" applyBorder="1">
      <alignment vertical="center"/>
    </xf>
    <xf numFmtId="0" fontId="6" fillId="0" borderId="3"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7" fillId="0" borderId="0" xfId="0" applyFont="1">
      <alignment vertical="center"/>
    </xf>
    <xf numFmtId="0" fontId="11" fillId="3" borderId="0" xfId="0" applyFont="1" applyFill="1" applyAlignment="1">
      <alignment horizontal="center" vertical="center"/>
    </xf>
    <xf numFmtId="0" fontId="6" fillId="0" borderId="0" xfId="0" applyFont="1" applyAlignment="1">
      <alignment vertical="center" wrapText="1"/>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10" fillId="0" borderId="0" xfId="0" applyFont="1">
      <alignment vertical="center"/>
    </xf>
    <xf numFmtId="0" fontId="6" fillId="0" borderId="8" xfId="0" applyFont="1" applyBorder="1">
      <alignment vertical="center"/>
    </xf>
    <xf numFmtId="0" fontId="6" fillId="0" borderId="9" xfId="0" applyFont="1" applyBorder="1">
      <alignment vertical="center"/>
    </xf>
    <xf numFmtId="176" fontId="6" fillId="0" borderId="3" xfId="0" applyNumberFormat="1" applyFont="1" applyBorder="1" applyAlignment="1">
      <alignment horizontal="right" vertical="center"/>
    </xf>
    <xf numFmtId="176" fontId="6" fillId="0" borderId="1" xfId="0" applyNumberFormat="1" applyFont="1" applyBorder="1" applyAlignment="1">
      <alignment horizontal="right" vertical="center"/>
    </xf>
    <xf numFmtId="0" fontId="6" fillId="0" borderId="10" xfId="0" applyFont="1" applyBorder="1">
      <alignment vertical="center"/>
    </xf>
    <xf numFmtId="176" fontId="10" fillId="0" borderId="5" xfId="0" applyNumberFormat="1" applyFont="1" applyBorder="1" applyAlignment="1">
      <alignment horizontal="right" vertical="center"/>
    </xf>
    <xf numFmtId="176" fontId="10" fillId="0" borderId="1" xfId="0" applyNumberFormat="1" applyFont="1" applyBorder="1" applyAlignment="1">
      <alignment horizontal="right" vertical="center"/>
    </xf>
    <xf numFmtId="0" fontId="6" fillId="0" borderId="8" xfId="0" applyFont="1" applyBorder="1" applyAlignment="1">
      <alignment horizontal="left" vertical="center"/>
    </xf>
    <xf numFmtId="0" fontId="11"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176" fontId="6" fillId="4" borderId="3" xfId="0" applyNumberFormat="1" applyFont="1" applyFill="1" applyBorder="1" applyAlignment="1">
      <alignment horizontal="right" vertical="center"/>
    </xf>
    <xf numFmtId="0" fontId="12" fillId="0" borderId="0" xfId="0" applyFont="1">
      <alignment vertical="center"/>
    </xf>
    <xf numFmtId="3" fontId="6" fillId="0" borderId="3" xfId="0" applyNumberFormat="1" applyFont="1" applyBorder="1" applyAlignment="1">
      <alignment horizontal="right" vertical="center"/>
    </xf>
    <xf numFmtId="38" fontId="6" fillId="0" borderId="3" xfId="1" applyFont="1" applyBorder="1" applyAlignment="1">
      <alignment vertical="center"/>
    </xf>
    <xf numFmtId="3" fontId="6" fillId="0" borderId="1" xfId="0" applyNumberFormat="1" applyFont="1" applyBorder="1" applyAlignment="1">
      <alignment horizontal="right" vertical="center"/>
    </xf>
    <xf numFmtId="38" fontId="6" fillId="0" borderId="1" xfId="1" applyFont="1" applyBorder="1" applyAlignment="1">
      <alignment vertical="center"/>
    </xf>
    <xf numFmtId="3" fontId="10" fillId="0" borderId="5" xfId="0" applyNumberFormat="1" applyFont="1" applyBorder="1" applyAlignment="1">
      <alignment horizontal="right" vertical="center"/>
    </xf>
    <xf numFmtId="38" fontId="10" fillId="0" borderId="5" xfId="1" applyFont="1" applyBorder="1" applyAlignment="1">
      <alignment vertical="center"/>
    </xf>
    <xf numFmtId="49" fontId="11" fillId="3" borderId="17" xfId="0" applyNumberFormat="1" applyFont="1" applyFill="1" applyBorder="1" applyAlignment="1">
      <alignment horizontal="center" vertical="center" wrapText="1"/>
    </xf>
    <xf numFmtId="3" fontId="6" fillId="4" borderId="3" xfId="0" applyNumberFormat="1" applyFont="1" applyFill="1" applyBorder="1" applyAlignment="1">
      <alignment horizontal="right" vertical="center"/>
    </xf>
    <xf numFmtId="38" fontId="6" fillId="4" borderId="3" xfId="1" applyFont="1" applyFill="1" applyBorder="1" applyAlignment="1">
      <alignment vertical="center"/>
    </xf>
    <xf numFmtId="177" fontId="6" fillId="0" borderId="3" xfId="0" applyNumberFormat="1" applyFont="1" applyBorder="1" applyAlignment="1">
      <alignment horizontal="right" vertical="center"/>
    </xf>
    <xf numFmtId="177" fontId="10" fillId="0" borderId="5" xfId="0" applyNumberFormat="1" applyFont="1" applyBorder="1" applyAlignment="1">
      <alignment horizontal="right" vertical="center"/>
    </xf>
    <xf numFmtId="177" fontId="10" fillId="0" borderId="3" xfId="0" applyNumberFormat="1" applyFont="1" applyBorder="1" applyAlignment="1">
      <alignment horizontal="right" vertical="center"/>
    </xf>
    <xf numFmtId="177" fontId="10" fillId="0" borderId="1" xfId="0" applyNumberFormat="1" applyFont="1" applyBorder="1" applyAlignment="1">
      <alignment horizontal="right" vertical="center"/>
    </xf>
    <xf numFmtId="177" fontId="6" fillId="4" borderId="3" xfId="0" applyNumberFormat="1" applyFont="1" applyFill="1" applyBorder="1" applyAlignment="1">
      <alignment horizontal="right" vertical="center"/>
    </xf>
    <xf numFmtId="3" fontId="6" fillId="0" borderId="3" xfId="0" applyNumberFormat="1" applyFont="1" applyBorder="1" applyAlignment="1">
      <alignment horizontal="center" vertical="center"/>
    </xf>
    <xf numFmtId="0" fontId="6" fillId="0" borderId="0" xfId="0" applyFont="1" applyAlignment="1">
      <alignment horizontal="right" vertical="center" wrapText="1"/>
    </xf>
    <xf numFmtId="0" fontId="6" fillId="0" borderId="0" xfId="0" applyFont="1" applyAlignment="1">
      <alignment horizontal="left" vertical="center" wrapText="1"/>
    </xf>
    <xf numFmtId="0" fontId="6" fillId="0" borderId="0" xfId="0" applyFont="1" applyAlignment="1">
      <alignment horizontal="center" vertical="center" textRotation="255"/>
    </xf>
    <xf numFmtId="0" fontId="6" fillId="0" borderId="0" xfId="0" applyFont="1" applyAlignment="1">
      <alignment horizontal="center" vertical="center" wrapText="1"/>
    </xf>
    <xf numFmtId="3" fontId="6" fillId="0" borderId="0" xfId="0" applyNumberFormat="1" applyFont="1">
      <alignment vertical="center"/>
    </xf>
    <xf numFmtId="176" fontId="6" fillId="0" borderId="0" xfId="0" applyNumberFormat="1" applyFont="1">
      <alignment vertical="center"/>
    </xf>
    <xf numFmtId="3" fontId="6" fillId="0" borderId="0" xfId="0" applyNumberFormat="1" applyFont="1" applyAlignment="1">
      <alignment horizontal="center" vertical="center"/>
    </xf>
    <xf numFmtId="176" fontId="6" fillId="0" borderId="0" xfId="0" applyNumberFormat="1" applyFont="1" applyAlignment="1">
      <alignment horizontal="center" vertical="center"/>
    </xf>
    <xf numFmtId="0" fontId="8"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lignment vertical="center"/>
    </xf>
    <xf numFmtId="49" fontId="9" fillId="0" borderId="0" xfId="0" applyNumberFormat="1" applyFont="1" applyAlignment="1">
      <alignment horizontal="center" vertical="center"/>
    </xf>
    <xf numFmtId="0" fontId="9" fillId="0" borderId="0" xfId="0" applyFont="1">
      <alignment vertical="center"/>
    </xf>
    <xf numFmtId="0" fontId="17" fillId="0" borderId="0" xfId="0" applyFont="1">
      <alignment vertical="center"/>
    </xf>
    <xf numFmtId="0" fontId="9" fillId="0" borderId="8" xfId="0" applyFont="1" applyBorder="1">
      <alignment vertical="center"/>
    </xf>
    <xf numFmtId="3" fontId="9" fillId="0" borderId="3" xfId="0" applyNumberFormat="1" applyFont="1" applyBorder="1" applyAlignment="1">
      <alignment horizontal="right" vertical="center"/>
    </xf>
    <xf numFmtId="176" fontId="9" fillId="0" borderId="3" xfId="0" applyNumberFormat="1" applyFont="1" applyBorder="1" applyAlignment="1">
      <alignment horizontal="right" vertical="center"/>
    </xf>
    <xf numFmtId="3" fontId="9" fillId="0" borderId="3" xfId="0" applyNumberFormat="1" applyFont="1" applyBorder="1">
      <alignment vertical="center"/>
    </xf>
    <xf numFmtId="176" fontId="9" fillId="0" borderId="3" xfId="0" applyNumberFormat="1" applyFont="1" applyBorder="1">
      <alignment vertical="center"/>
    </xf>
    <xf numFmtId="3" fontId="9" fillId="0" borderId="1" xfId="0" applyNumberFormat="1" applyFont="1" applyBorder="1" applyAlignment="1">
      <alignment horizontal="right" vertical="center"/>
    </xf>
    <xf numFmtId="176" fontId="9" fillId="0" borderId="1" xfId="0" applyNumberFormat="1" applyFont="1" applyBorder="1" applyAlignment="1">
      <alignment horizontal="right" vertical="center"/>
    </xf>
    <xf numFmtId="3" fontId="9" fillId="0" borderId="1" xfId="0" applyNumberFormat="1" applyFont="1" applyBorder="1">
      <alignment vertical="center"/>
    </xf>
    <xf numFmtId="176" fontId="9" fillId="0" borderId="1" xfId="0" applyNumberFormat="1" applyFont="1" applyBorder="1">
      <alignment vertical="center"/>
    </xf>
    <xf numFmtId="0" fontId="9" fillId="0" borderId="10" xfId="0" applyFont="1" applyBorder="1">
      <alignment vertical="center"/>
    </xf>
    <xf numFmtId="3" fontId="9" fillId="0" borderId="5" xfId="0" applyNumberFormat="1" applyFont="1" applyBorder="1" applyAlignment="1">
      <alignment horizontal="right" vertical="center"/>
    </xf>
    <xf numFmtId="176" fontId="9" fillId="0" borderId="5" xfId="0" applyNumberFormat="1" applyFont="1" applyBorder="1" applyAlignment="1">
      <alignment horizontal="right" vertical="center"/>
    </xf>
    <xf numFmtId="3" fontId="9" fillId="0" borderId="5" xfId="0" applyNumberFormat="1" applyFont="1" applyBorder="1">
      <alignment vertical="center"/>
    </xf>
    <xf numFmtId="176" fontId="9" fillId="0" borderId="5" xfId="0" applyNumberFormat="1" applyFont="1" applyBorder="1">
      <alignment vertical="center"/>
    </xf>
    <xf numFmtId="3" fontId="9" fillId="0" borderId="3" xfId="0" applyNumberFormat="1" applyFont="1" applyBorder="1" applyAlignment="1">
      <alignment horizontal="center" vertical="center"/>
    </xf>
    <xf numFmtId="176" fontId="9" fillId="0" borderId="3" xfId="0" applyNumberFormat="1" applyFont="1" applyBorder="1" applyAlignment="1">
      <alignment horizontal="center" vertical="center"/>
    </xf>
    <xf numFmtId="3" fontId="9" fillId="0" borderId="1" xfId="0" applyNumberFormat="1" applyFont="1" applyBorder="1" applyAlignment="1">
      <alignment horizontal="center" vertical="center"/>
    </xf>
    <xf numFmtId="176" fontId="9" fillId="0" borderId="1" xfId="0" applyNumberFormat="1" applyFont="1" applyBorder="1" applyAlignment="1">
      <alignment horizontal="center" vertical="center"/>
    </xf>
    <xf numFmtId="49" fontId="16" fillId="3" borderId="32" xfId="0" applyNumberFormat="1" applyFont="1" applyFill="1" applyBorder="1" applyAlignment="1">
      <alignment horizontal="center" vertical="center" wrapText="1"/>
    </xf>
    <xf numFmtId="49" fontId="16" fillId="3" borderId="33" xfId="0" applyNumberFormat="1" applyFont="1" applyFill="1" applyBorder="1" applyAlignment="1">
      <alignment horizontal="center" vertical="center" wrapText="1"/>
    </xf>
    <xf numFmtId="49" fontId="16" fillId="3" borderId="34" xfId="0" applyNumberFormat="1" applyFont="1" applyFill="1" applyBorder="1" applyAlignment="1">
      <alignment horizontal="center" vertical="center" wrapText="1"/>
    </xf>
    <xf numFmtId="177" fontId="6" fillId="0" borderId="1" xfId="0" applyNumberFormat="1" applyFont="1" applyBorder="1" applyAlignment="1">
      <alignment horizontal="right" vertical="center"/>
    </xf>
    <xf numFmtId="177" fontId="6" fillId="0" borderId="0" xfId="0" applyNumberFormat="1" applyFont="1">
      <alignment vertical="center"/>
    </xf>
    <xf numFmtId="177" fontId="6" fillId="0" borderId="1" xfId="0" applyNumberFormat="1" applyFont="1" applyBorder="1">
      <alignment vertical="center"/>
    </xf>
    <xf numFmtId="177" fontId="6" fillId="0" borderId="5" xfId="0" applyNumberFormat="1" applyFont="1" applyBorder="1">
      <alignment vertical="center"/>
    </xf>
    <xf numFmtId="177" fontId="6" fillId="4" borderId="2" xfId="0" applyNumberFormat="1" applyFont="1" applyFill="1" applyBorder="1">
      <alignment vertical="center"/>
    </xf>
    <xf numFmtId="0" fontId="16" fillId="3" borderId="17"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9" fillId="0" borderId="1" xfId="0" applyFont="1" applyBorder="1">
      <alignment vertical="center"/>
    </xf>
    <xf numFmtId="0" fontId="9" fillId="0" borderId="5" xfId="0" applyFont="1" applyBorder="1">
      <alignment vertical="center"/>
    </xf>
    <xf numFmtId="0" fontId="9" fillId="0" borderId="0" xfId="0" applyFont="1" applyAlignment="1">
      <alignment horizontal="left" vertical="center"/>
    </xf>
    <xf numFmtId="0" fontId="16" fillId="3" borderId="31"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9" fillId="0" borderId="8" xfId="0" applyFont="1" applyBorder="1" applyAlignment="1">
      <alignment horizontal="left" vertical="center"/>
    </xf>
    <xf numFmtId="176" fontId="9" fillId="0" borderId="5" xfId="0" applyNumberFormat="1" applyFont="1" applyBorder="1" applyAlignment="1">
      <alignment horizontal="center" vertical="center"/>
    </xf>
    <xf numFmtId="0" fontId="9" fillId="0" borderId="0" xfId="0" applyFont="1" applyAlignment="1">
      <alignment horizontal="right" vertical="center" wrapText="1"/>
    </xf>
    <xf numFmtId="0" fontId="9" fillId="0" borderId="0" xfId="0" applyFont="1" applyAlignment="1">
      <alignment horizontal="left" vertical="center" wrapText="1"/>
    </xf>
    <xf numFmtId="3" fontId="10" fillId="0" borderId="1" xfId="0" applyNumberFormat="1" applyFont="1" applyBorder="1" applyAlignment="1">
      <alignment horizontal="right" vertical="center"/>
    </xf>
    <xf numFmtId="38" fontId="10" fillId="0" borderId="1" xfId="1" applyFont="1" applyBorder="1" applyAlignment="1">
      <alignment vertical="center"/>
    </xf>
    <xf numFmtId="0" fontId="16" fillId="3" borderId="23"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9" fillId="0" borderId="3" xfId="0" applyFont="1" applyBorder="1">
      <alignment vertical="center"/>
    </xf>
    <xf numFmtId="176" fontId="9" fillId="0" borderId="28" xfId="0" applyNumberFormat="1" applyFont="1" applyBorder="1">
      <alignment vertical="center"/>
    </xf>
    <xf numFmtId="176" fontId="9" fillId="0" borderId="26" xfId="0" applyNumberFormat="1" applyFont="1" applyBorder="1">
      <alignment vertical="center"/>
    </xf>
    <xf numFmtId="3" fontId="9" fillId="0" borderId="1" xfId="0" applyNumberFormat="1" applyFont="1" applyBorder="1" applyAlignment="1">
      <alignment vertical="center" wrapText="1"/>
    </xf>
    <xf numFmtId="176" fontId="9" fillId="0" borderId="27" xfId="0" applyNumberFormat="1" applyFont="1" applyBorder="1">
      <alignment vertical="center"/>
    </xf>
    <xf numFmtId="3" fontId="9" fillId="0" borderId="5" xfId="0" applyNumberFormat="1" applyFont="1" applyBorder="1" applyAlignment="1">
      <alignment horizontal="center" vertical="center"/>
    </xf>
    <xf numFmtId="1" fontId="9" fillId="0" borderId="1" xfId="0" applyNumberFormat="1" applyFont="1" applyBorder="1">
      <alignment vertical="center"/>
    </xf>
    <xf numFmtId="176" fontId="9" fillId="0" borderId="29" xfId="0" applyNumberFormat="1" applyFont="1" applyBorder="1">
      <alignment vertical="center"/>
    </xf>
    <xf numFmtId="176" fontId="9" fillId="0" borderId="30" xfId="0" applyNumberFormat="1" applyFont="1" applyBorder="1">
      <alignment vertical="center"/>
    </xf>
    <xf numFmtId="0" fontId="9" fillId="0" borderId="0" xfId="0" applyFont="1" applyAlignment="1">
      <alignment horizontal="center" vertical="center"/>
    </xf>
    <xf numFmtId="38" fontId="9" fillId="0" borderId="0" xfId="1" applyFont="1" applyBorder="1" applyAlignment="1">
      <alignment vertical="center"/>
    </xf>
    <xf numFmtId="0" fontId="9" fillId="0" borderId="0" xfId="0" applyFont="1" applyAlignment="1">
      <alignment vertical="center" wrapText="1"/>
    </xf>
    <xf numFmtId="0" fontId="9" fillId="0" borderId="0" xfId="0" applyFont="1" applyAlignment="1">
      <alignment horizontal="center" vertical="center" textRotation="255"/>
    </xf>
    <xf numFmtId="0" fontId="15" fillId="0" borderId="0" xfId="0" applyFont="1" applyAlignment="1">
      <alignment horizontal="center" vertical="center"/>
    </xf>
    <xf numFmtId="0" fontId="9" fillId="0" borderId="0" xfId="0" applyFont="1" applyAlignment="1">
      <alignment horizontal="center" vertical="center" wrapText="1"/>
    </xf>
    <xf numFmtId="3" fontId="9" fillId="0" borderId="0" xfId="0" applyNumberFormat="1" applyFont="1">
      <alignment vertical="center"/>
    </xf>
    <xf numFmtId="176" fontId="9" fillId="0" borderId="0" xfId="0" applyNumberFormat="1" applyFont="1">
      <alignment vertical="center"/>
    </xf>
    <xf numFmtId="3" fontId="9" fillId="0" borderId="0" xfId="0" applyNumberFormat="1" applyFont="1" applyAlignment="1">
      <alignment horizontal="center" vertical="center"/>
    </xf>
    <xf numFmtId="176" fontId="9" fillId="0" borderId="0" xfId="0" applyNumberFormat="1" applyFont="1" applyAlignment="1">
      <alignment horizontal="center" vertical="center"/>
    </xf>
    <xf numFmtId="176" fontId="9" fillId="0" borderId="9" xfId="0" applyNumberFormat="1" applyFont="1" applyBorder="1" applyAlignment="1">
      <alignment horizontal="center" vertical="center"/>
    </xf>
    <xf numFmtId="176" fontId="9" fillId="0" borderId="10" xfId="0" applyNumberFormat="1" applyFont="1" applyBorder="1" applyAlignment="1">
      <alignment horizontal="center" vertical="center"/>
    </xf>
    <xf numFmtId="3" fontId="9" fillId="0" borderId="27" xfId="0" applyNumberFormat="1" applyFont="1" applyBorder="1" applyAlignment="1">
      <alignment horizontal="center" vertical="center"/>
    </xf>
    <xf numFmtId="0" fontId="9" fillId="2" borderId="0" xfId="0" applyFont="1" applyFill="1">
      <alignment vertical="center"/>
    </xf>
    <xf numFmtId="0" fontId="19" fillId="2" borderId="0" xfId="0" applyFont="1" applyFill="1" applyAlignment="1">
      <alignment horizontal="left" vertical="center"/>
    </xf>
    <xf numFmtId="0" fontId="16" fillId="2" borderId="0" xfId="0" applyFont="1" applyFill="1" applyAlignment="1">
      <alignment horizontal="center" vertical="center"/>
    </xf>
    <xf numFmtId="0" fontId="16" fillId="2" borderId="0" xfId="0" applyFont="1" applyFill="1" applyAlignment="1">
      <alignment horizontal="center" vertical="center" wrapText="1"/>
    </xf>
    <xf numFmtId="3" fontId="9" fillId="2" borderId="0" xfId="0" applyNumberFormat="1" applyFont="1" applyFill="1" applyAlignment="1">
      <alignment horizontal="center" vertical="center"/>
    </xf>
    <xf numFmtId="176" fontId="9" fillId="2" borderId="0" xfId="0" applyNumberFormat="1" applyFont="1" applyFill="1">
      <alignment vertical="center"/>
    </xf>
    <xf numFmtId="0" fontId="9" fillId="2" borderId="0" xfId="0" applyFont="1" applyFill="1" applyAlignment="1">
      <alignment horizontal="right" vertical="center"/>
    </xf>
    <xf numFmtId="0" fontId="9" fillId="2" borderId="0" xfId="0" applyFont="1" applyFill="1" applyAlignment="1">
      <alignment horizontal="left" vertical="center" wrapText="1"/>
    </xf>
    <xf numFmtId="0" fontId="9" fillId="2" borderId="0" xfId="0" applyFont="1" applyFill="1" applyAlignment="1">
      <alignment horizontal="left" vertical="center"/>
    </xf>
    <xf numFmtId="0" fontId="19" fillId="2" borderId="0" xfId="0" applyFont="1" applyFill="1" applyAlignment="1">
      <alignment horizontal="left" vertical="center" wrapText="1"/>
    </xf>
    <xf numFmtId="176" fontId="9" fillId="2" borderId="0" xfId="0" applyNumberFormat="1" applyFont="1" applyFill="1" applyAlignment="1">
      <alignment horizontal="center" vertical="center"/>
    </xf>
    <xf numFmtId="176" fontId="9" fillId="2" borderId="0" xfId="0" applyNumberFormat="1" applyFont="1" applyFill="1" applyAlignment="1">
      <alignment horizontal="right" vertical="center"/>
    </xf>
    <xf numFmtId="0" fontId="9" fillId="2" borderId="0" xfId="0" applyFont="1" applyFill="1" applyAlignment="1">
      <alignment horizontal="center" vertical="center" wrapText="1"/>
    </xf>
    <xf numFmtId="3" fontId="9" fillId="0" borderId="9" xfId="0" applyNumberFormat="1" applyFont="1" applyBorder="1" applyAlignment="1">
      <alignment horizontal="right" vertical="center"/>
    </xf>
    <xf numFmtId="3" fontId="9" fillId="0" borderId="8" xfId="0" applyNumberFormat="1" applyFont="1" applyBorder="1" applyAlignment="1">
      <alignment horizontal="right" vertical="center"/>
    </xf>
    <xf numFmtId="3" fontId="9" fillId="0" borderId="10" xfId="0" applyNumberFormat="1" applyFont="1" applyBorder="1" applyAlignment="1">
      <alignment horizontal="right" vertical="center"/>
    </xf>
    <xf numFmtId="177" fontId="9" fillId="0" borderId="1" xfId="0" applyNumberFormat="1" applyFont="1" applyBorder="1" applyAlignment="1">
      <alignment horizontal="right" vertical="center"/>
    </xf>
    <xf numFmtId="178" fontId="9" fillId="0" borderId="1" xfId="0" applyNumberFormat="1" applyFont="1" applyBorder="1" applyAlignment="1">
      <alignment horizontal="right" vertical="center"/>
    </xf>
    <xf numFmtId="177" fontId="9" fillId="0" borderId="5" xfId="0" applyNumberFormat="1" applyFont="1" applyBorder="1" applyAlignment="1">
      <alignment horizontal="right" vertical="center"/>
    </xf>
    <xf numFmtId="177" fontId="9" fillId="0" borderId="3" xfId="0" applyNumberFormat="1" applyFont="1" applyBorder="1" applyAlignment="1">
      <alignment horizontal="right" vertical="center"/>
    </xf>
    <xf numFmtId="176" fontId="10" fillId="0" borderId="1" xfId="6" applyNumberFormat="1" applyFont="1" applyBorder="1" applyAlignment="1">
      <alignment horizontal="right"/>
    </xf>
    <xf numFmtId="176" fontId="10" fillId="0" borderId="5" xfId="6" applyNumberFormat="1" applyFont="1" applyBorder="1" applyAlignment="1">
      <alignment horizontal="right"/>
    </xf>
    <xf numFmtId="179" fontId="10" fillId="0" borderId="1" xfId="6" applyNumberFormat="1" applyFont="1" applyBorder="1" applyAlignment="1">
      <alignment horizontal="right"/>
    </xf>
    <xf numFmtId="179" fontId="10" fillId="0" borderId="5" xfId="6" applyNumberFormat="1" applyFont="1" applyBorder="1" applyAlignment="1">
      <alignment horizontal="right"/>
    </xf>
    <xf numFmtId="176" fontId="9" fillId="4" borderId="53" xfId="7" applyNumberFormat="1" applyFont="1" applyFill="1" applyBorder="1" applyAlignment="1">
      <alignment horizontal="right"/>
    </xf>
    <xf numFmtId="176" fontId="9" fillId="0" borderId="1" xfId="7" applyNumberFormat="1" applyFont="1" applyBorder="1" applyAlignment="1">
      <alignment horizontal="center" vertical="center"/>
    </xf>
    <xf numFmtId="176" fontId="9" fillId="0" borderId="1" xfId="7" applyNumberFormat="1" applyFont="1" applyBorder="1" applyAlignment="1">
      <alignment vertical="center"/>
    </xf>
    <xf numFmtId="176" fontId="9" fillId="0" borderId="5" xfId="7" applyNumberFormat="1" applyFont="1" applyBorder="1" applyAlignment="1">
      <alignment vertical="center"/>
    </xf>
    <xf numFmtId="49" fontId="16" fillId="3" borderId="24" xfId="0" applyNumberFormat="1" applyFont="1" applyFill="1" applyBorder="1" applyAlignment="1">
      <alignment horizontal="center" vertical="center" wrapText="1"/>
    </xf>
    <xf numFmtId="3" fontId="9" fillId="4" borderId="2" xfId="7" applyNumberFormat="1" applyFont="1" applyFill="1" applyBorder="1" applyAlignment="1">
      <alignment vertical="center"/>
    </xf>
    <xf numFmtId="176" fontId="9" fillId="4" borderId="2" xfId="7" applyNumberFormat="1" applyFont="1" applyFill="1" applyBorder="1" applyAlignment="1">
      <alignment vertical="center"/>
    </xf>
    <xf numFmtId="3" fontId="9" fillId="0" borderId="1" xfId="7" applyNumberFormat="1" applyFont="1" applyBorder="1" applyAlignment="1">
      <alignment vertical="center"/>
    </xf>
    <xf numFmtId="3" fontId="9" fillId="0" borderId="5" xfId="7" applyNumberFormat="1" applyFont="1" applyBorder="1" applyAlignment="1">
      <alignment vertical="center"/>
    </xf>
    <xf numFmtId="3" fontId="9" fillId="0" borderId="1" xfId="7" applyNumberFormat="1" applyFont="1" applyBorder="1" applyAlignment="1">
      <alignment horizontal="center" vertical="center"/>
    </xf>
    <xf numFmtId="3" fontId="9" fillId="0" borderId="5" xfId="7" applyNumberFormat="1" applyFont="1" applyBorder="1" applyAlignment="1">
      <alignment horizontal="center" vertical="center"/>
    </xf>
    <xf numFmtId="176" fontId="9" fillId="0" borderId="5" xfId="7" applyNumberFormat="1" applyFont="1" applyBorder="1" applyAlignment="1">
      <alignment horizontal="center" vertical="center"/>
    </xf>
    <xf numFmtId="3" fontId="9" fillId="0" borderId="11" xfId="7" applyNumberFormat="1" applyFont="1" applyBorder="1" applyAlignment="1">
      <alignment vertical="center"/>
    </xf>
    <xf numFmtId="3" fontId="9" fillId="0" borderId="6" xfId="7" applyNumberFormat="1" applyFont="1" applyBorder="1" applyAlignment="1">
      <alignment vertical="center"/>
    </xf>
    <xf numFmtId="176" fontId="9" fillId="0" borderId="11" xfId="7" applyNumberFormat="1" applyFont="1" applyBorder="1" applyAlignment="1">
      <alignment vertical="center"/>
    </xf>
    <xf numFmtId="176" fontId="9" fillId="0" borderId="6" xfId="7" applyNumberFormat="1" applyFont="1" applyBorder="1" applyAlignment="1">
      <alignment vertical="center"/>
    </xf>
    <xf numFmtId="49" fontId="16" fillId="3" borderId="25" xfId="0" applyNumberFormat="1" applyFont="1" applyFill="1" applyBorder="1" applyAlignment="1">
      <alignment horizontal="center" vertical="center" wrapText="1"/>
    </xf>
    <xf numFmtId="3" fontId="9" fillId="4" borderId="7" xfId="7" applyNumberFormat="1" applyFont="1" applyFill="1" applyBorder="1" applyAlignment="1">
      <alignment vertical="center"/>
    </xf>
    <xf numFmtId="176" fontId="9" fillId="4" borderId="7" xfId="7" applyNumberFormat="1" applyFont="1" applyFill="1" applyBorder="1" applyAlignment="1">
      <alignment vertical="center"/>
    </xf>
    <xf numFmtId="176" fontId="10" fillId="4" borderId="2" xfId="6" applyNumberFormat="1" applyFont="1" applyFill="1" applyBorder="1" applyAlignment="1">
      <alignment horizontal="right" vertical="center"/>
    </xf>
    <xf numFmtId="179" fontId="10" fillId="4" borderId="2" xfId="6" applyNumberFormat="1" applyFont="1" applyFill="1" applyBorder="1" applyAlignment="1">
      <alignment horizontal="right" vertical="center"/>
    </xf>
    <xf numFmtId="0" fontId="5" fillId="0" borderId="0" xfId="0" applyFont="1" applyAlignment="1">
      <alignment horizontal="left" vertical="center"/>
    </xf>
    <xf numFmtId="0" fontId="6" fillId="0" borderId="3" xfId="0" applyFont="1" applyBorder="1" applyAlignment="1">
      <alignment horizontal="center" vertical="center" textRotation="255" wrapText="1"/>
    </xf>
    <xf numFmtId="0" fontId="6" fillId="0" borderId="1"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3" xfId="0" applyFont="1" applyBorder="1" applyAlignment="1">
      <alignment horizontal="left" vertical="center" wrapText="1"/>
    </xf>
    <xf numFmtId="0" fontId="6" fillId="0" borderId="1"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right"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11" fillId="3" borderId="0" xfId="0" applyFont="1" applyFill="1" applyAlignment="1">
      <alignment horizontal="center" vertical="center"/>
    </xf>
    <xf numFmtId="0" fontId="18" fillId="0" borderId="0" xfId="0" applyFont="1" applyAlignment="1">
      <alignment horizontal="left" vertical="center"/>
    </xf>
    <xf numFmtId="0" fontId="6" fillId="0" borderId="0" xfId="0" applyFont="1" applyAlignment="1">
      <alignment horizontal="left" vertical="center"/>
    </xf>
    <xf numFmtId="0" fontId="6" fillId="0" borderId="3" xfId="0" applyFont="1" applyBorder="1" applyAlignment="1">
      <alignment horizontal="left" vertical="center"/>
    </xf>
    <xf numFmtId="0" fontId="11" fillId="3" borderId="35" xfId="0" applyFont="1" applyFill="1" applyBorder="1" applyAlignment="1">
      <alignment horizontal="center" vertical="center" wrapText="1"/>
    </xf>
    <xf numFmtId="0" fontId="11" fillId="3" borderId="26" xfId="0" applyFont="1" applyFill="1" applyBorder="1" applyAlignment="1">
      <alignment horizontal="left" vertical="center" wrapText="1"/>
    </xf>
    <xf numFmtId="0" fontId="11" fillId="3" borderId="26" xfId="0" applyFont="1" applyFill="1" applyBorder="1" applyAlignment="1">
      <alignment horizontal="left" vertical="center"/>
    </xf>
    <xf numFmtId="0" fontId="11" fillId="3" borderId="29" xfId="0" applyFont="1" applyFill="1" applyBorder="1" applyAlignment="1">
      <alignment horizontal="left" vertical="center"/>
    </xf>
    <xf numFmtId="0" fontId="6" fillId="4" borderId="9" xfId="0" applyFont="1" applyFill="1" applyBorder="1" applyAlignment="1">
      <alignment horizontal="left" vertical="center"/>
    </xf>
    <xf numFmtId="0" fontId="6" fillId="4" borderId="12" xfId="0" applyFont="1" applyFill="1" applyBorder="1" applyAlignment="1">
      <alignment horizontal="left" vertical="center"/>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20" fillId="0" borderId="0" xfId="5" applyAlignment="1">
      <alignment horizontal="left" vertical="center"/>
    </xf>
    <xf numFmtId="0" fontId="13" fillId="0" borderId="0" xfId="0" applyFont="1" applyAlignment="1">
      <alignment horizontal="left" vertical="center"/>
    </xf>
    <xf numFmtId="0" fontId="6" fillId="0" borderId="12" xfId="0" applyFont="1" applyBorder="1" applyAlignment="1">
      <alignment horizontal="right" vertical="center" wrapText="1"/>
    </xf>
    <xf numFmtId="0" fontId="11" fillId="3" borderId="36" xfId="0" applyFont="1" applyFill="1" applyBorder="1" applyAlignment="1">
      <alignment horizontal="center" vertical="center"/>
    </xf>
    <xf numFmtId="0" fontId="11" fillId="3" borderId="37" xfId="0" applyFont="1" applyFill="1" applyBorder="1" applyAlignment="1">
      <alignment horizontal="center" vertical="center"/>
    </xf>
    <xf numFmtId="0" fontId="11" fillId="3" borderId="38"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39"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6" fillId="0" borderId="8"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left" vertical="center"/>
    </xf>
    <xf numFmtId="0" fontId="18" fillId="0" borderId="13" xfId="0" applyFont="1" applyBorder="1" applyAlignment="1">
      <alignment horizontal="left" vertical="center"/>
    </xf>
    <xf numFmtId="0" fontId="6" fillId="0" borderId="10" xfId="0" applyFont="1" applyBorder="1" applyAlignment="1">
      <alignment horizontal="left" vertical="center" wrapText="1"/>
    </xf>
    <xf numFmtId="0" fontId="6" fillId="0" borderId="13" xfId="0" applyFont="1" applyBorder="1" applyAlignment="1">
      <alignment horizontal="left" vertical="center" wrapText="1"/>
    </xf>
    <xf numFmtId="0" fontId="6" fillId="4" borderId="4" xfId="0" applyFont="1" applyFill="1" applyBorder="1" applyAlignment="1">
      <alignment horizontal="left" vertical="center"/>
    </xf>
    <xf numFmtId="0" fontId="18" fillId="0" borderId="0" xfId="0" applyFont="1" applyAlignment="1">
      <alignment horizontal="left" vertical="center" wrapText="1"/>
    </xf>
    <xf numFmtId="0" fontId="0" fillId="0" borderId="0" xfId="0" applyAlignment="1">
      <alignment horizontal="left" vertical="center" wrapText="1"/>
    </xf>
    <xf numFmtId="0" fontId="6" fillId="0" borderId="0" xfId="0" applyFont="1" applyAlignment="1">
      <alignment horizontal="right" vertical="center" wrapText="1"/>
    </xf>
    <xf numFmtId="0" fontId="6" fillId="0" borderId="13" xfId="0" applyFont="1" applyBorder="1" applyAlignment="1">
      <alignment horizontal="left" vertical="center"/>
    </xf>
    <xf numFmtId="0" fontId="6" fillId="0" borderId="11" xfId="0" applyFont="1" applyBorder="1" applyAlignment="1">
      <alignment horizontal="left" vertical="center"/>
    </xf>
    <xf numFmtId="0" fontId="11" fillId="3" borderId="41" xfId="0" applyFont="1" applyFill="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12" xfId="0" applyFont="1" applyBorder="1" applyAlignment="1">
      <alignment horizontal="right" vertical="center" wrapText="1"/>
    </xf>
    <xf numFmtId="0" fontId="9" fillId="0" borderId="0" xfId="0" applyFont="1" applyAlignment="1">
      <alignment horizontal="right" vertical="center" wrapText="1"/>
    </xf>
    <xf numFmtId="0" fontId="16" fillId="3" borderId="16" xfId="0" applyFont="1" applyFill="1" applyBorder="1" applyAlignment="1">
      <alignment horizontal="center" vertical="center"/>
    </xf>
    <xf numFmtId="0" fontId="16" fillId="3" borderId="42" xfId="0" applyFont="1" applyFill="1" applyBorder="1" applyAlignment="1">
      <alignment horizontal="center" vertical="center"/>
    </xf>
    <xf numFmtId="0" fontId="16" fillId="3" borderId="43" xfId="0" applyFont="1" applyFill="1" applyBorder="1" applyAlignment="1">
      <alignment horizontal="center" vertical="center"/>
    </xf>
    <xf numFmtId="0" fontId="16" fillId="3" borderId="44" xfId="0" applyFont="1" applyFill="1" applyBorder="1" applyAlignment="1">
      <alignment horizontal="center" vertical="center"/>
    </xf>
    <xf numFmtId="0" fontId="16" fillId="3" borderId="45" xfId="0" applyFont="1" applyFill="1" applyBorder="1" applyAlignment="1">
      <alignment horizontal="center" vertical="center" wrapText="1"/>
    </xf>
    <xf numFmtId="0" fontId="16" fillId="3" borderId="46" xfId="0" applyFont="1" applyFill="1" applyBorder="1" applyAlignment="1">
      <alignment horizontal="center" vertical="center" wrapText="1"/>
    </xf>
    <xf numFmtId="0" fontId="16" fillId="3" borderId="47" xfId="0" applyFont="1" applyFill="1" applyBorder="1" applyAlignment="1">
      <alignment horizontal="center" vertical="center" wrapText="1"/>
    </xf>
    <xf numFmtId="0" fontId="9" fillId="4" borderId="14" xfId="0" applyFont="1" applyFill="1" applyBorder="1" applyAlignment="1">
      <alignment horizontal="left" vertical="center"/>
    </xf>
    <xf numFmtId="0" fontId="9" fillId="4" borderId="52" xfId="0" applyFont="1" applyFill="1" applyBorder="1" applyAlignment="1">
      <alignment horizontal="left" vertical="center"/>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10" xfId="0" applyFont="1" applyBorder="1" applyAlignment="1">
      <alignment horizontal="left" vertical="center" wrapText="1"/>
    </xf>
    <xf numFmtId="0" fontId="9" fillId="0" borderId="13" xfId="0" applyFont="1" applyBorder="1" applyAlignment="1">
      <alignment horizontal="left" vertical="center"/>
    </xf>
    <xf numFmtId="0" fontId="9" fillId="4" borderId="14" xfId="0" applyFont="1" applyFill="1" applyBorder="1" applyAlignment="1">
      <alignment vertical="center" wrapText="1"/>
    </xf>
    <xf numFmtId="0" fontId="9" fillId="4" borderId="52" xfId="0" applyFont="1" applyFill="1" applyBorder="1">
      <alignment vertical="center"/>
    </xf>
    <xf numFmtId="49" fontId="16" fillId="3" borderId="36" xfId="0" applyNumberFormat="1" applyFont="1" applyFill="1" applyBorder="1" applyAlignment="1">
      <alignment horizontal="center" vertical="center" wrapText="1"/>
    </xf>
    <xf numFmtId="49" fontId="16" fillId="3" borderId="37" xfId="0" applyNumberFormat="1" applyFont="1" applyFill="1" applyBorder="1" applyAlignment="1">
      <alignment horizontal="center" vertical="center" wrapText="1"/>
    </xf>
    <xf numFmtId="49" fontId="16" fillId="3" borderId="49" xfId="0" applyNumberFormat="1" applyFont="1" applyFill="1" applyBorder="1" applyAlignment="1">
      <alignment horizontal="center" vertical="center" wrapText="1"/>
    </xf>
    <xf numFmtId="49" fontId="16" fillId="3" borderId="31" xfId="0" applyNumberFormat="1" applyFont="1" applyFill="1" applyBorder="1" applyAlignment="1">
      <alignment horizontal="center" vertical="center" wrapText="1"/>
    </xf>
    <xf numFmtId="49" fontId="16" fillId="3" borderId="50" xfId="0" applyNumberFormat="1" applyFont="1" applyFill="1" applyBorder="1" applyAlignment="1">
      <alignment horizontal="center" vertical="center" wrapText="1"/>
    </xf>
    <xf numFmtId="49" fontId="16" fillId="3" borderId="24" xfId="0" applyNumberFormat="1" applyFont="1" applyFill="1" applyBorder="1" applyAlignment="1">
      <alignment horizontal="center" vertical="center" wrapText="1"/>
    </xf>
    <xf numFmtId="49" fontId="16" fillId="3" borderId="41" xfId="0" applyNumberFormat="1" applyFont="1" applyFill="1" applyBorder="1" applyAlignment="1">
      <alignment horizontal="center" vertical="center" wrapText="1"/>
    </xf>
    <xf numFmtId="49" fontId="16" fillId="3" borderId="48" xfId="0" applyNumberFormat="1" applyFont="1" applyFill="1" applyBorder="1" applyAlignment="1">
      <alignment horizontal="center" vertical="center" wrapText="1"/>
    </xf>
    <xf numFmtId="49" fontId="16" fillId="3" borderId="51" xfId="0" applyNumberFormat="1" applyFont="1" applyFill="1" applyBorder="1" applyAlignment="1">
      <alignment horizontal="center" vertical="center" wrapText="1"/>
    </xf>
    <xf numFmtId="49" fontId="16" fillId="3" borderId="54" xfId="0" applyNumberFormat="1" applyFont="1" applyFill="1" applyBorder="1" applyAlignment="1">
      <alignment horizontal="center" vertical="center" wrapText="1"/>
    </xf>
    <xf numFmtId="0" fontId="5" fillId="0" borderId="13" xfId="0" applyFont="1" applyBorder="1" applyAlignment="1">
      <alignment horizontal="left" vertical="center"/>
    </xf>
    <xf numFmtId="0" fontId="12" fillId="0" borderId="0" xfId="0" applyFont="1" applyAlignment="1">
      <alignment horizontal="left" vertical="center"/>
    </xf>
    <xf numFmtId="0" fontId="16" fillId="3" borderId="31" xfId="0" applyFont="1" applyFill="1" applyBorder="1" applyAlignment="1">
      <alignment horizontal="center" vertical="center"/>
    </xf>
    <xf numFmtId="0" fontId="16" fillId="3" borderId="23" xfId="0" applyFont="1" applyFill="1" applyBorder="1" applyAlignment="1">
      <alignment horizontal="center" vertical="center"/>
    </xf>
    <xf numFmtId="0" fontId="16" fillId="3" borderId="49" xfId="0" applyFont="1" applyFill="1" applyBorder="1" applyAlignment="1">
      <alignment horizontal="center" vertical="center"/>
    </xf>
    <xf numFmtId="0" fontId="16" fillId="3" borderId="36" xfId="0" applyFont="1" applyFill="1" applyBorder="1" applyAlignment="1">
      <alignment horizontal="center" vertical="center"/>
    </xf>
    <xf numFmtId="0" fontId="16" fillId="3" borderId="37" xfId="0" applyFont="1" applyFill="1" applyBorder="1" applyAlignment="1">
      <alignment horizontal="center" vertical="center"/>
    </xf>
    <xf numFmtId="0" fontId="16" fillId="3" borderId="41" xfId="0" applyFont="1" applyFill="1" applyBorder="1" applyAlignment="1">
      <alignment horizontal="center" vertical="center"/>
    </xf>
    <xf numFmtId="0" fontId="16" fillId="3" borderId="50" xfId="0" applyFont="1" applyFill="1" applyBorder="1" applyAlignment="1">
      <alignment horizontal="center" vertical="center"/>
    </xf>
    <xf numFmtId="0" fontId="16" fillId="3" borderId="24" xfId="0" applyFont="1" applyFill="1" applyBorder="1" applyAlignment="1">
      <alignment horizontal="center" vertical="center"/>
    </xf>
    <xf numFmtId="0" fontId="16" fillId="3" borderId="25" xfId="0" applyFont="1" applyFill="1" applyBorder="1" applyAlignment="1">
      <alignment horizontal="center" vertical="center"/>
    </xf>
    <xf numFmtId="0" fontId="16" fillId="3" borderId="31" xfId="0" applyFont="1" applyFill="1" applyBorder="1" applyAlignment="1">
      <alignment horizontal="center" vertical="center" wrapText="1"/>
    </xf>
    <xf numFmtId="0" fontId="16" fillId="3" borderId="17" xfId="0" applyFont="1" applyFill="1" applyBorder="1" applyAlignment="1">
      <alignment horizontal="center" vertical="center"/>
    </xf>
    <xf numFmtId="0" fontId="16" fillId="3" borderId="49" xfId="0" applyFont="1" applyFill="1" applyBorder="1" applyAlignment="1">
      <alignment horizontal="center" vertical="center" wrapText="1"/>
    </xf>
    <xf numFmtId="0" fontId="16" fillId="3" borderId="38"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48" xfId="0" applyFont="1" applyFill="1" applyBorder="1" applyAlignment="1">
      <alignment horizontal="center" vertical="center"/>
    </xf>
    <xf numFmtId="0" fontId="16" fillId="3" borderId="3" xfId="0" applyFont="1" applyFill="1" applyBorder="1" applyAlignment="1">
      <alignment horizontal="center" vertical="center"/>
    </xf>
    <xf numFmtId="0" fontId="9" fillId="0" borderId="12" xfId="0" applyFont="1" applyBorder="1" applyAlignment="1">
      <alignment horizontal="right" vertical="center"/>
    </xf>
    <xf numFmtId="0" fontId="8" fillId="0" borderId="0" xfId="0" applyFont="1" applyAlignment="1">
      <alignment horizontal="center" vertical="center"/>
    </xf>
    <xf numFmtId="0" fontId="16" fillId="3" borderId="1" xfId="0" applyFont="1" applyFill="1" applyBorder="1" applyAlignment="1">
      <alignment horizontal="center" vertical="center" textRotation="255"/>
    </xf>
    <xf numFmtId="0" fontId="9" fillId="0" borderId="9" xfId="0" applyFont="1" applyBorder="1" applyAlignment="1">
      <alignment horizontal="center" vertical="center"/>
    </xf>
    <xf numFmtId="0" fontId="9" fillId="0" borderId="4" xfId="0" applyFont="1" applyBorder="1" applyAlignment="1">
      <alignment horizontal="center" vertical="center"/>
    </xf>
    <xf numFmtId="0" fontId="16" fillId="3" borderId="27" xfId="0" applyFont="1" applyFill="1" applyBorder="1" applyAlignment="1">
      <alignment horizontal="center" vertical="center" textRotation="255"/>
    </xf>
    <xf numFmtId="0" fontId="16" fillId="3" borderId="30" xfId="0" applyFont="1" applyFill="1" applyBorder="1" applyAlignment="1">
      <alignment horizontal="center" vertical="center" textRotation="255"/>
    </xf>
    <xf numFmtId="0" fontId="9" fillId="0" borderId="14" xfId="0" applyFont="1" applyBorder="1" applyAlignment="1">
      <alignment horizontal="center" vertical="center"/>
    </xf>
    <xf numFmtId="0" fontId="9" fillId="0" borderId="7" xfId="0" applyFont="1" applyBorder="1" applyAlignment="1">
      <alignment horizontal="center" vertical="center"/>
    </xf>
    <xf numFmtId="0" fontId="16" fillId="3" borderId="5" xfId="0" applyFont="1" applyFill="1" applyBorder="1" applyAlignment="1">
      <alignment horizontal="center" vertical="center" textRotation="255"/>
    </xf>
    <xf numFmtId="0" fontId="19" fillId="0" borderId="13" xfId="0" applyFont="1" applyBorder="1" applyAlignment="1">
      <alignment horizontal="left" vertical="center"/>
    </xf>
    <xf numFmtId="0" fontId="16" fillId="3" borderId="36" xfId="0" applyFont="1" applyFill="1" applyBorder="1" applyAlignment="1">
      <alignment horizontal="center" vertical="center" textRotation="255"/>
    </xf>
    <xf numFmtId="0" fontId="16" fillId="3" borderId="49" xfId="0" applyFont="1" applyFill="1" applyBorder="1" applyAlignment="1">
      <alignment horizontal="center" vertical="center" textRotation="255"/>
    </xf>
    <xf numFmtId="0" fontId="16" fillId="3" borderId="37" xfId="0" applyFont="1" applyFill="1" applyBorder="1" applyAlignment="1">
      <alignment horizontal="center" vertical="center" wrapText="1"/>
    </xf>
    <xf numFmtId="0" fontId="9" fillId="0" borderId="0" xfId="0" applyFont="1">
      <alignment vertical="center"/>
    </xf>
    <xf numFmtId="0" fontId="9" fillId="0" borderId="0" xfId="0" applyFont="1" applyAlignment="1">
      <alignment horizontal="center" vertical="center"/>
    </xf>
    <xf numFmtId="0" fontId="19" fillId="0" borderId="13" xfId="0" applyFont="1" applyBorder="1" applyAlignment="1">
      <alignment horizontal="left" vertical="center" wrapText="1"/>
    </xf>
    <xf numFmtId="0" fontId="11" fillId="3" borderId="14" xfId="0" applyFont="1" applyFill="1" applyBorder="1" applyAlignment="1">
      <alignment horizontal="left" vertical="center"/>
    </xf>
    <xf numFmtId="0" fontId="11" fillId="3" borderId="7" xfId="0" applyFont="1" applyFill="1" applyBorder="1" applyAlignment="1">
      <alignment horizontal="left" vertical="center"/>
    </xf>
    <xf numFmtId="0" fontId="6" fillId="0" borderId="12" xfId="0" applyFont="1" applyBorder="1" applyAlignment="1">
      <alignment horizontal="left" vertical="center"/>
    </xf>
  </cellXfs>
  <cellStyles count="8">
    <cellStyle name="ハイパーリンク" xfId="5" builtinId="8"/>
    <cellStyle name="桁区切り" xfId="1" builtinId="6"/>
    <cellStyle name="桁区切り 2" xfId="2" xr:uid="{00000000-0005-0000-0000-000001000000}"/>
    <cellStyle name="標準" xfId="0" builtinId="0"/>
    <cellStyle name="標準 2" xfId="3" xr:uid="{00000000-0005-0000-0000-000003000000}"/>
    <cellStyle name="標準 2 2" xfId="7" xr:uid="{DD6C196B-62B1-4E7E-8407-CEAECF8DF924}"/>
    <cellStyle name="標準 3" xfId="4" xr:uid="{00000000-0005-0000-0000-000004000000}"/>
    <cellStyle name="標準 3 2" xfId="6" xr:uid="{66901556-2CDF-486C-8457-D2B18CBE09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0</xdr:colOff>
      <xdr:row>3</xdr:row>
      <xdr:rowOff>95250</xdr:rowOff>
    </xdr:from>
    <xdr:to>
      <xdr:col>4</xdr:col>
      <xdr:colOff>238125</xdr:colOff>
      <xdr:row>3</xdr:row>
      <xdr:rowOff>95250</xdr:rowOff>
    </xdr:to>
    <xdr:sp macro="" textlink="">
      <xdr:nvSpPr>
        <xdr:cNvPr id="72363" name="Line 2">
          <a:extLst>
            <a:ext uri="{FF2B5EF4-FFF2-40B4-BE49-F238E27FC236}">
              <a16:creationId xmlns:a16="http://schemas.microsoft.com/office/drawing/2014/main" id="{1E7ACDEA-F8F3-43B9-B819-A765A2C66D2C}"/>
            </a:ext>
          </a:extLst>
        </xdr:cNvPr>
        <xdr:cNvSpPr>
          <a:spLocks noChangeShapeType="1"/>
        </xdr:cNvSpPr>
      </xdr:nvSpPr>
      <xdr:spPr bwMode="auto">
        <a:xfrm>
          <a:off x="1476375" y="9334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xdr:row>
      <xdr:rowOff>95250</xdr:rowOff>
    </xdr:from>
    <xdr:to>
      <xdr:col>6</xdr:col>
      <xdr:colOff>238125</xdr:colOff>
      <xdr:row>3</xdr:row>
      <xdr:rowOff>95250</xdr:rowOff>
    </xdr:to>
    <xdr:sp macro="" textlink="">
      <xdr:nvSpPr>
        <xdr:cNvPr id="72364" name="Line 4">
          <a:extLst>
            <a:ext uri="{FF2B5EF4-FFF2-40B4-BE49-F238E27FC236}">
              <a16:creationId xmlns:a16="http://schemas.microsoft.com/office/drawing/2014/main" id="{56D5642F-F2AA-47F3-8563-41E6A73855E5}"/>
            </a:ext>
          </a:extLst>
        </xdr:cNvPr>
        <xdr:cNvSpPr>
          <a:spLocks noChangeShapeType="1"/>
        </xdr:cNvSpPr>
      </xdr:nvSpPr>
      <xdr:spPr bwMode="auto">
        <a:xfrm>
          <a:off x="3038475" y="9334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xdr:row>
      <xdr:rowOff>95250</xdr:rowOff>
    </xdr:from>
    <xdr:to>
      <xdr:col>8</xdr:col>
      <xdr:colOff>238125</xdr:colOff>
      <xdr:row>3</xdr:row>
      <xdr:rowOff>95250</xdr:rowOff>
    </xdr:to>
    <xdr:sp macro="" textlink="">
      <xdr:nvSpPr>
        <xdr:cNvPr id="72365" name="Line 5">
          <a:extLst>
            <a:ext uri="{FF2B5EF4-FFF2-40B4-BE49-F238E27FC236}">
              <a16:creationId xmlns:a16="http://schemas.microsoft.com/office/drawing/2014/main" id="{90804287-6E23-4B7E-9570-FFD6B88131CA}"/>
            </a:ext>
          </a:extLst>
        </xdr:cNvPr>
        <xdr:cNvSpPr>
          <a:spLocks noChangeShapeType="1"/>
        </xdr:cNvSpPr>
      </xdr:nvSpPr>
      <xdr:spPr bwMode="auto">
        <a:xfrm>
          <a:off x="4067175" y="9334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xdr:row>
      <xdr:rowOff>95250</xdr:rowOff>
    </xdr:from>
    <xdr:to>
      <xdr:col>8</xdr:col>
      <xdr:colOff>238125</xdr:colOff>
      <xdr:row>7</xdr:row>
      <xdr:rowOff>95250</xdr:rowOff>
    </xdr:to>
    <xdr:sp macro="" textlink="">
      <xdr:nvSpPr>
        <xdr:cNvPr id="72366" name="Line 6">
          <a:extLst>
            <a:ext uri="{FF2B5EF4-FFF2-40B4-BE49-F238E27FC236}">
              <a16:creationId xmlns:a16="http://schemas.microsoft.com/office/drawing/2014/main" id="{E6E55D5B-0F61-4DD2-9D4F-E69643632A87}"/>
            </a:ext>
          </a:extLst>
        </xdr:cNvPr>
        <xdr:cNvSpPr>
          <a:spLocks noChangeShapeType="1"/>
        </xdr:cNvSpPr>
      </xdr:nvSpPr>
      <xdr:spPr bwMode="auto">
        <a:xfrm>
          <a:off x="4067175" y="17335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11</xdr:row>
      <xdr:rowOff>95250</xdr:rowOff>
    </xdr:from>
    <xdr:to>
      <xdr:col>2</xdr:col>
      <xdr:colOff>238125</xdr:colOff>
      <xdr:row>11</xdr:row>
      <xdr:rowOff>95250</xdr:rowOff>
    </xdr:to>
    <xdr:sp macro="" textlink="">
      <xdr:nvSpPr>
        <xdr:cNvPr id="72367" name="Line 7">
          <a:extLst>
            <a:ext uri="{FF2B5EF4-FFF2-40B4-BE49-F238E27FC236}">
              <a16:creationId xmlns:a16="http://schemas.microsoft.com/office/drawing/2014/main" id="{EAB1D630-8DD9-4848-992B-04D96337C411}"/>
            </a:ext>
          </a:extLst>
        </xdr:cNvPr>
        <xdr:cNvSpPr>
          <a:spLocks noChangeShapeType="1"/>
        </xdr:cNvSpPr>
      </xdr:nvSpPr>
      <xdr:spPr bwMode="auto">
        <a:xfrm>
          <a:off x="428625" y="25336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13</xdr:row>
      <xdr:rowOff>95250</xdr:rowOff>
    </xdr:from>
    <xdr:to>
      <xdr:col>4</xdr:col>
      <xdr:colOff>238125</xdr:colOff>
      <xdr:row>13</xdr:row>
      <xdr:rowOff>95250</xdr:rowOff>
    </xdr:to>
    <xdr:sp macro="" textlink="">
      <xdr:nvSpPr>
        <xdr:cNvPr id="72368" name="Line 11">
          <a:extLst>
            <a:ext uri="{FF2B5EF4-FFF2-40B4-BE49-F238E27FC236}">
              <a16:creationId xmlns:a16="http://schemas.microsoft.com/office/drawing/2014/main" id="{68EAB55E-E2E6-4341-9647-AD49B0DEA62A}"/>
            </a:ext>
          </a:extLst>
        </xdr:cNvPr>
        <xdr:cNvSpPr>
          <a:spLocks noChangeShapeType="1"/>
        </xdr:cNvSpPr>
      </xdr:nvSpPr>
      <xdr:spPr bwMode="auto">
        <a:xfrm>
          <a:off x="1628775" y="293370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15</xdr:row>
      <xdr:rowOff>95250</xdr:rowOff>
    </xdr:from>
    <xdr:to>
      <xdr:col>4</xdr:col>
      <xdr:colOff>238125</xdr:colOff>
      <xdr:row>15</xdr:row>
      <xdr:rowOff>95250</xdr:rowOff>
    </xdr:to>
    <xdr:sp macro="" textlink="">
      <xdr:nvSpPr>
        <xdr:cNvPr id="72369" name="Line 14">
          <a:extLst>
            <a:ext uri="{FF2B5EF4-FFF2-40B4-BE49-F238E27FC236}">
              <a16:creationId xmlns:a16="http://schemas.microsoft.com/office/drawing/2014/main" id="{6347D441-C6C2-43CE-A94E-EBD781D99420}"/>
            </a:ext>
          </a:extLst>
        </xdr:cNvPr>
        <xdr:cNvSpPr>
          <a:spLocks noChangeShapeType="1"/>
        </xdr:cNvSpPr>
      </xdr:nvSpPr>
      <xdr:spPr bwMode="auto">
        <a:xfrm>
          <a:off x="1628775" y="33337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5</xdr:row>
      <xdr:rowOff>95250</xdr:rowOff>
    </xdr:from>
    <xdr:to>
      <xdr:col>8</xdr:col>
      <xdr:colOff>238125</xdr:colOff>
      <xdr:row>5</xdr:row>
      <xdr:rowOff>95250</xdr:rowOff>
    </xdr:to>
    <xdr:sp macro="" textlink="">
      <xdr:nvSpPr>
        <xdr:cNvPr id="72370" name="Line 15">
          <a:extLst>
            <a:ext uri="{FF2B5EF4-FFF2-40B4-BE49-F238E27FC236}">
              <a16:creationId xmlns:a16="http://schemas.microsoft.com/office/drawing/2014/main" id="{EF5EEAB8-B6CC-4DEB-9A9F-02DA3827E10F}"/>
            </a:ext>
          </a:extLst>
        </xdr:cNvPr>
        <xdr:cNvSpPr>
          <a:spLocks noChangeShapeType="1"/>
        </xdr:cNvSpPr>
      </xdr:nvSpPr>
      <xdr:spPr bwMode="auto">
        <a:xfrm>
          <a:off x="4219575" y="133350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3</xdr:row>
      <xdr:rowOff>95250</xdr:rowOff>
    </xdr:from>
    <xdr:to>
      <xdr:col>8</xdr:col>
      <xdr:colOff>152400</xdr:colOff>
      <xdr:row>5</xdr:row>
      <xdr:rowOff>95250</xdr:rowOff>
    </xdr:to>
    <xdr:sp macro="" textlink="">
      <xdr:nvSpPr>
        <xdr:cNvPr id="72371" name="Line 17">
          <a:extLst>
            <a:ext uri="{FF2B5EF4-FFF2-40B4-BE49-F238E27FC236}">
              <a16:creationId xmlns:a16="http://schemas.microsoft.com/office/drawing/2014/main" id="{3B25317C-D924-402C-B5A6-765CC27DD665}"/>
            </a:ext>
          </a:extLst>
        </xdr:cNvPr>
        <xdr:cNvSpPr>
          <a:spLocks noChangeShapeType="1"/>
        </xdr:cNvSpPr>
      </xdr:nvSpPr>
      <xdr:spPr bwMode="auto">
        <a:xfrm flipV="1">
          <a:off x="4219575" y="933450"/>
          <a:ext cx="0"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3</xdr:row>
      <xdr:rowOff>95250</xdr:rowOff>
    </xdr:from>
    <xdr:to>
      <xdr:col>6</xdr:col>
      <xdr:colOff>152400</xdr:colOff>
      <xdr:row>7</xdr:row>
      <xdr:rowOff>95250</xdr:rowOff>
    </xdr:to>
    <xdr:sp macro="" textlink="">
      <xdr:nvSpPr>
        <xdr:cNvPr id="72372" name="Line 18">
          <a:extLst>
            <a:ext uri="{FF2B5EF4-FFF2-40B4-BE49-F238E27FC236}">
              <a16:creationId xmlns:a16="http://schemas.microsoft.com/office/drawing/2014/main" id="{DE937A22-8A84-463C-BE26-05B239492A09}"/>
            </a:ext>
          </a:extLst>
        </xdr:cNvPr>
        <xdr:cNvSpPr>
          <a:spLocks noChangeShapeType="1"/>
        </xdr:cNvSpPr>
      </xdr:nvSpPr>
      <xdr:spPr bwMode="auto">
        <a:xfrm flipV="1">
          <a:off x="3190875" y="933450"/>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3</xdr:row>
      <xdr:rowOff>95250</xdr:rowOff>
    </xdr:from>
    <xdr:to>
      <xdr:col>4</xdr:col>
      <xdr:colOff>152400</xdr:colOff>
      <xdr:row>9</xdr:row>
      <xdr:rowOff>95250</xdr:rowOff>
    </xdr:to>
    <xdr:sp macro="" textlink="">
      <xdr:nvSpPr>
        <xdr:cNvPr id="72373" name="Line 19">
          <a:extLst>
            <a:ext uri="{FF2B5EF4-FFF2-40B4-BE49-F238E27FC236}">
              <a16:creationId xmlns:a16="http://schemas.microsoft.com/office/drawing/2014/main" id="{CF0EAB96-83F0-4215-9A41-EFCF54504210}"/>
            </a:ext>
          </a:extLst>
        </xdr:cNvPr>
        <xdr:cNvSpPr>
          <a:spLocks noChangeShapeType="1"/>
        </xdr:cNvSpPr>
      </xdr:nvSpPr>
      <xdr:spPr bwMode="auto">
        <a:xfrm flipV="1">
          <a:off x="1628775" y="933450"/>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11</xdr:row>
      <xdr:rowOff>95250</xdr:rowOff>
    </xdr:from>
    <xdr:to>
      <xdr:col>4</xdr:col>
      <xdr:colOff>238125</xdr:colOff>
      <xdr:row>11</xdr:row>
      <xdr:rowOff>95250</xdr:rowOff>
    </xdr:to>
    <xdr:sp macro="" textlink="">
      <xdr:nvSpPr>
        <xdr:cNvPr id="72374" name="Line 20">
          <a:extLst>
            <a:ext uri="{FF2B5EF4-FFF2-40B4-BE49-F238E27FC236}">
              <a16:creationId xmlns:a16="http://schemas.microsoft.com/office/drawing/2014/main" id="{A59BD398-E113-47BA-B174-22D1E02136E9}"/>
            </a:ext>
          </a:extLst>
        </xdr:cNvPr>
        <xdr:cNvSpPr>
          <a:spLocks noChangeShapeType="1"/>
        </xdr:cNvSpPr>
      </xdr:nvSpPr>
      <xdr:spPr bwMode="auto">
        <a:xfrm>
          <a:off x="1476375" y="25336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11</xdr:row>
      <xdr:rowOff>95250</xdr:rowOff>
    </xdr:from>
    <xdr:to>
      <xdr:col>4</xdr:col>
      <xdr:colOff>152400</xdr:colOff>
      <xdr:row>15</xdr:row>
      <xdr:rowOff>95250</xdr:rowOff>
    </xdr:to>
    <xdr:sp macro="" textlink="">
      <xdr:nvSpPr>
        <xdr:cNvPr id="72375" name="Line 22">
          <a:extLst>
            <a:ext uri="{FF2B5EF4-FFF2-40B4-BE49-F238E27FC236}">
              <a16:creationId xmlns:a16="http://schemas.microsoft.com/office/drawing/2014/main" id="{2C88941B-2F84-4A32-8F58-71C8974B227C}"/>
            </a:ext>
          </a:extLst>
        </xdr:cNvPr>
        <xdr:cNvSpPr>
          <a:spLocks noChangeShapeType="1"/>
        </xdr:cNvSpPr>
      </xdr:nvSpPr>
      <xdr:spPr bwMode="auto">
        <a:xfrm flipV="1">
          <a:off x="1628775" y="2533650"/>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3</xdr:row>
      <xdr:rowOff>95250</xdr:rowOff>
    </xdr:from>
    <xdr:to>
      <xdr:col>2</xdr:col>
      <xdr:colOff>152400</xdr:colOff>
      <xdr:row>11</xdr:row>
      <xdr:rowOff>95250</xdr:rowOff>
    </xdr:to>
    <xdr:sp macro="" textlink="">
      <xdr:nvSpPr>
        <xdr:cNvPr id="72376" name="Line 25">
          <a:extLst>
            <a:ext uri="{FF2B5EF4-FFF2-40B4-BE49-F238E27FC236}">
              <a16:creationId xmlns:a16="http://schemas.microsoft.com/office/drawing/2014/main" id="{5416EEC6-995A-45D4-A18D-D53B42E476CC}"/>
            </a:ext>
          </a:extLst>
        </xdr:cNvPr>
        <xdr:cNvSpPr>
          <a:spLocks noChangeShapeType="1"/>
        </xdr:cNvSpPr>
      </xdr:nvSpPr>
      <xdr:spPr bwMode="auto">
        <a:xfrm flipV="1">
          <a:off x="428625" y="933450"/>
          <a:ext cx="0" cy="1600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7</xdr:row>
      <xdr:rowOff>95250</xdr:rowOff>
    </xdr:from>
    <xdr:to>
      <xdr:col>6</xdr:col>
      <xdr:colOff>238125</xdr:colOff>
      <xdr:row>7</xdr:row>
      <xdr:rowOff>95250</xdr:rowOff>
    </xdr:to>
    <xdr:sp macro="" textlink="">
      <xdr:nvSpPr>
        <xdr:cNvPr id="72377" name="Line 26">
          <a:extLst>
            <a:ext uri="{FF2B5EF4-FFF2-40B4-BE49-F238E27FC236}">
              <a16:creationId xmlns:a16="http://schemas.microsoft.com/office/drawing/2014/main" id="{DF6A6D65-E17A-4B67-BE07-2D6739BE96A9}"/>
            </a:ext>
          </a:extLst>
        </xdr:cNvPr>
        <xdr:cNvSpPr>
          <a:spLocks noChangeShapeType="1"/>
        </xdr:cNvSpPr>
      </xdr:nvSpPr>
      <xdr:spPr bwMode="auto">
        <a:xfrm>
          <a:off x="3190875" y="17335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9</xdr:row>
      <xdr:rowOff>95250</xdr:rowOff>
    </xdr:from>
    <xdr:to>
      <xdr:col>4</xdr:col>
      <xdr:colOff>238125</xdr:colOff>
      <xdr:row>9</xdr:row>
      <xdr:rowOff>95250</xdr:rowOff>
    </xdr:to>
    <xdr:sp macro="" textlink="">
      <xdr:nvSpPr>
        <xdr:cNvPr id="72378" name="Line 27">
          <a:extLst>
            <a:ext uri="{FF2B5EF4-FFF2-40B4-BE49-F238E27FC236}">
              <a16:creationId xmlns:a16="http://schemas.microsoft.com/office/drawing/2014/main" id="{116F87FB-38D1-4F55-A9BF-CFEDAFBBF0BB}"/>
            </a:ext>
          </a:extLst>
        </xdr:cNvPr>
        <xdr:cNvSpPr>
          <a:spLocks noChangeShapeType="1"/>
        </xdr:cNvSpPr>
      </xdr:nvSpPr>
      <xdr:spPr bwMode="auto">
        <a:xfrm>
          <a:off x="1628775" y="213360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xdr:row>
      <xdr:rowOff>152400</xdr:rowOff>
    </xdr:from>
    <xdr:to>
      <xdr:col>2</xdr:col>
      <xdr:colOff>142875</xdr:colOff>
      <xdr:row>7</xdr:row>
      <xdr:rowOff>152400</xdr:rowOff>
    </xdr:to>
    <xdr:sp macro="" textlink="">
      <xdr:nvSpPr>
        <xdr:cNvPr id="72379" name="Line 28">
          <a:extLst>
            <a:ext uri="{FF2B5EF4-FFF2-40B4-BE49-F238E27FC236}">
              <a16:creationId xmlns:a16="http://schemas.microsoft.com/office/drawing/2014/main" id="{BC8655F7-C7EE-485B-8A33-0897B80018C0}"/>
            </a:ext>
          </a:extLst>
        </xdr:cNvPr>
        <xdr:cNvSpPr>
          <a:spLocks noChangeShapeType="1"/>
        </xdr:cNvSpPr>
      </xdr:nvSpPr>
      <xdr:spPr bwMode="auto">
        <a:xfrm>
          <a:off x="276225" y="1790700"/>
          <a:ext cx="142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xdr:row>
      <xdr:rowOff>95250</xdr:rowOff>
    </xdr:from>
    <xdr:to>
      <xdr:col>4</xdr:col>
      <xdr:colOff>238125</xdr:colOff>
      <xdr:row>3</xdr:row>
      <xdr:rowOff>95250</xdr:rowOff>
    </xdr:to>
    <xdr:sp macro="" textlink="">
      <xdr:nvSpPr>
        <xdr:cNvPr id="72380" name="Line 2">
          <a:extLst>
            <a:ext uri="{FF2B5EF4-FFF2-40B4-BE49-F238E27FC236}">
              <a16:creationId xmlns:a16="http://schemas.microsoft.com/office/drawing/2014/main" id="{74B21F8A-EAE4-4CAA-8DD5-F61F84464738}"/>
            </a:ext>
          </a:extLst>
        </xdr:cNvPr>
        <xdr:cNvSpPr>
          <a:spLocks noChangeShapeType="1"/>
        </xdr:cNvSpPr>
      </xdr:nvSpPr>
      <xdr:spPr bwMode="auto">
        <a:xfrm>
          <a:off x="1476375" y="9334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xdr:row>
      <xdr:rowOff>95250</xdr:rowOff>
    </xdr:from>
    <xdr:to>
      <xdr:col>6</xdr:col>
      <xdr:colOff>238125</xdr:colOff>
      <xdr:row>3</xdr:row>
      <xdr:rowOff>95250</xdr:rowOff>
    </xdr:to>
    <xdr:sp macro="" textlink="">
      <xdr:nvSpPr>
        <xdr:cNvPr id="72381" name="Line 4">
          <a:extLst>
            <a:ext uri="{FF2B5EF4-FFF2-40B4-BE49-F238E27FC236}">
              <a16:creationId xmlns:a16="http://schemas.microsoft.com/office/drawing/2014/main" id="{A9E30B82-EDB8-48E2-A627-94CDAB94E20C}"/>
            </a:ext>
          </a:extLst>
        </xdr:cNvPr>
        <xdr:cNvSpPr>
          <a:spLocks noChangeShapeType="1"/>
        </xdr:cNvSpPr>
      </xdr:nvSpPr>
      <xdr:spPr bwMode="auto">
        <a:xfrm>
          <a:off x="3038475" y="9334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xdr:row>
      <xdr:rowOff>95250</xdr:rowOff>
    </xdr:from>
    <xdr:to>
      <xdr:col>8</xdr:col>
      <xdr:colOff>238125</xdr:colOff>
      <xdr:row>3</xdr:row>
      <xdr:rowOff>95250</xdr:rowOff>
    </xdr:to>
    <xdr:sp macro="" textlink="">
      <xdr:nvSpPr>
        <xdr:cNvPr id="72382" name="Line 5">
          <a:extLst>
            <a:ext uri="{FF2B5EF4-FFF2-40B4-BE49-F238E27FC236}">
              <a16:creationId xmlns:a16="http://schemas.microsoft.com/office/drawing/2014/main" id="{F6B5191B-0864-43AE-A803-63987C155055}"/>
            </a:ext>
          </a:extLst>
        </xdr:cNvPr>
        <xdr:cNvSpPr>
          <a:spLocks noChangeShapeType="1"/>
        </xdr:cNvSpPr>
      </xdr:nvSpPr>
      <xdr:spPr bwMode="auto">
        <a:xfrm>
          <a:off x="4067175" y="9334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xdr:row>
      <xdr:rowOff>95250</xdr:rowOff>
    </xdr:from>
    <xdr:to>
      <xdr:col>8</xdr:col>
      <xdr:colOff>238125</xdr:colOff>
      <xdr:row>7</xdr:row>
      <xdr:rowOff>95250</xdr:rowOff>
    </xdr:to>
    <xdr:sp macro="" textlink="">
      <xdr:nvSpPr>
        <xdr:cNvPr id="72383" name="Line 6">
          <a:extLst>
            <a:ext uri="{FF2B5EF4-FFF2-40B4-BE49-F238E27FC236}">
              <a16:creationId xmlns:a16="http://schemas.microsoft.com/office/drawing/2014/main" id="{C7208B72-45DB-4B98-8267-C905DFE43F1B}"/>
            </a:ext>
          </a:extLst>
        </xdr:cNvPr>
        <xdr:cNvSpPr>
          <a:spLocks noChangeShapeType="1"/>
        </xdr:cNvSpPr>
      </xdr:nvSpPr>
      <xdr:spPr bwMode="auto">
        <a:xfrm>
          <a:off x="4067175" y="17335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11</xdr:row>
      <xdr:rowOff>95250</xdr:rowOff>
    </xdr:from>
    <xdr:to>
      <xdr:col>2</xdr:col>
      <xdr:colOff>238125</xdr:colOff>
      <xdr:row>11</xdr:row>
      <xdr:rowOff>95250</xdr:rowOff>
    </xdr:to>
    <xdr:sp macro="" textlink="">
      <xdr:nvSpPr>
        <xdr:cNvPr id="72384" name="Line 7">
          <a:extLst>
            <a:ext uri="{FF2B5EF4-FFF2-40B4-BE49-F238E27FC236}">
              <a16:creationId xmlns:a16="http://schemas.microsoft.com/office/drawing/2014/main" id="{BC85B5A0-8C74-4479-9C75-D1D97FC70BF4}"/>
            </a:ext>
          </a:extLst>
        </xdr:cNvPr>
        <xdr:cNvSpPr>
          <a:spLocks noChangeShapeType="1"/>
        </xdr:cNvSpPr>
      </xdr:nvSpPr>
      <xdr:spPr bwMode="auto">
        <a:xfrm>
          <a:off x="428625" y="25336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13</xdr:row>
      <xdr:rowOff>95250</xdr:rowOff>
    </xdr:from>
    <xdr:to>
      <xdr:col>4</xdr:col>
      <xdr:colOff>238125</xdr:colOff>
      <xdr:row>13</xdr:row>
      <xdr:rowOff>95250</xdr:rowOff>
    </xdr:to>
    <xdr:sp macro="" textlink="">
      <xdr:nvSpPr>
        <xdr:cNvPr id="72385" name="Line 11">
          <a:extLst>
            <a:ext uri="{FF2B5EF4-FFF2-40B4-BE49-F238E27FC236}">
              <a16:creationId xmlns:a16="http://schemas.microsoft.com/office/drawing/2014/main" id="{F1AD0962-1171-44BC-B811-D38BA33FF0E4}"/>
            </a:ext>
          </a:extLst>
        </xdr:cNvPr>
        <xdr:cNvSpPr>
          <a:spLocks noChangeShapeType="1"/>
        </xdr:cNvSpPr>
      </xdr:nvSpPr>
      <xdr:spPr bwMode="auto">
        <a:xfrm>
          <a:off x="1628775" y="293370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15</xdr:row>
      <xdr:rowOff>95250</xdr:rowOff>
    </xdr:from>
    <xdr:to>
      <xdr:col>4</xdr:col>
      <xdr:colOff>238125</xdr:colOff>
      <xdr:row>15</xdr:row>
      <xdr:rowOff>95250</xdr:rowOff>
    </xdr:to>
    <xdr:sp macro="" textlink="">
      <xdr:nvSpPr>
        <xdr:cNvPr id="72386" name="Line 14">
          <a:extLst>
            <a:ext uri="{FF2B5EF4-FFF2-40B4-BE49-F238E27FC236}">
              <a16:creationId xmlns:a16="http://schemas.microsoft.com/office/drawing/2014/main" id="{F4F34691-9B72-4BA2-B46F-294310A100AE}"/>
            </a:ext>
          </a:extLst>
        </xdr:cNvPr>
        <xdr:cNvSpPr>
          <a:spLocks noChangeShapeType="1"/>
        </xdr:cNvSpPr>
      </xdr:nvSpPr>
      <xdr:spPr bwMode="auto">
        <a:xfrm>
          <a:off x="1628775" y="33337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5</xdr:row>
      <xdr:rowOff>95250</xdr:rowOff>
    </xdr:from>
    <xdr:to>
      <xdr:col>8</xdr:col>
      <xdr:colOff>238125</xdr:colOff>
      <xdr:row>5</xdr:row>
      <xdr:rowOff>95250</xdr:rowOff>
    </xdr:to>
    <xdr:sp macro="" textlink="">
      <xdr:nvSpPr>
        <xdr:cNvPr id="72387" name="Line 15">
          <a:extLst>
            <a:ext uri="{FF2B5EF4-FFF2-40B4-BE49-F238E27FC236}">
              <a16:creationId xmlns:a16="http://schemas.microsoft.com/office/drawing/2014/main" id="{A6D00A59-3BFF-4E7C-8D18-56DB7C6CFF57}"/>
            </a:ext>
          </a:extLst>
        </xdr:cNvPr>
        <xdr:cNvSpPr>
          <a:spLocks noChangeShapeType="1"/>
        </xdr:cNvSpPr>
      </xdr:nvSpPr>
      <xdr:spPr bwMode="auto">
        <a:xfrm>
          <a:off x="4219575" y="133350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3</xdr:row>
      <xdr:rowOff>95250</xdr:rowOff>
    </xdr:from>
    <xdr:to>
      <xdr:col>8</xdr:col>
      <xdr:colOff>152400</xdr:colOff>
      <xdr:row>5</xdr:row>
      <xdr:rowOff>95250</xdr:rowOff>
    </xdr:to>
    <xdr:sp macro="" textlink="">
      <xdr:nvSpPr>
        <xdr:cNvPr id="72388" name="Line 17">
          <a:extLst>
            <a:ext uri="{FF2B5EF4-FFF2-40B4-BE49-F238E27FC236}">
              <a16:creationId xmlns:a16="http://schemas.microsoft.com/office/drawing/2014/main" id="{10E5751A-2E6C-4F53-82DD-FA130EDC7BDA}"/>
            </a:ext>
          </a:extLst>
        </xdr:cNvPr>
        <xdr:cNvSpPr>
          <a:spLocks noChangeShapeType="1"/>
        </xdr:cNvSpPr>
      </xdr:nvSpPr>
      <xdr:spPr bwMode="auto">
        <a:xfrm flipV="1">
          <a:off x="4219575" y="933450"/>
          <a:ext cx="0"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3</xdr:row>
      <xdr:rowOff>95250</xdr:rowOff>
    </xdr:from>
    <xdr:to>
      <xdr:col>6</xdr:col>
      <xdr:colOff>152400</xdr:colOff>
      <xdr:row>7</xdr:row>
      <xdr:rowOff>95250</xdr:rowOff>
    </xdr:to>
    <xdr:sp macro="" textlink="">
      <xdr:nvSpPr>
        <xdr:cNvPr id="72389" name="Line 18">
          <a:extLst>
            <a:ext uri="{FF2B5EF4-FFF2-40B4-BE49-F238E27FC236}">
              <a16:creationId xmlns:a16="http://schemas.microsoft.com/office/drawing/2014/main" id="{407A4E27-E15F-4A00-B577-2DE54B6F557A}"/>
            </a:ext>
          </a:extLst>
        </xdr:cNvPr>
        <xdr:cNvSpPr>
          <a:spLocks noChangeShapeType="1"/>
        </xdr:cNvSpPr>
      </xdr:nvSpPr>
      <xdr:spPr bwMode="auto">
        <a:xfrm flipV="1">
          <a:off x="3190875" y="933450"/>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3</xdr:row>
      <xdr:rowOff>95250</xdr:rowOff>
    </xdr:from>
    <xdr:to>
      <xdr:col>4</xdr:col>
      <xdr:colOff>152400</xdr:colOff>
      <xdr:row>9</xdr:row>
      <xdr:rowOff>95250</xdr:rowOff>
    </xdr:to>
    <xdr:sp macro="" textlink="">
      <xdr:nvSpPr>
        <xdr:cNvPr id="72390" name="Line 19">
          <a:extLst>
            <a:ext uri="{FF2B5EF4-FFF2-40B4-BE49-F238E27FC236}">
              <a16:creationId xmlns:a16="http://schemas.microsoft.com/office/drawing/2014/main" id="{E7AD40D7-FA3A-45BA-8A32-9473A4CAA928}"/>
            </a:ext>
          </a:extLst>
        </xdr:cNvPr>
        <xdr:cNvSpPr>
          <a:spLocks noChangeShapeType="1"/>
        </xdr:cNvSpPr>
      </xdr:nvSpPr>
      <xdr:spPr bwMode="auto">
        <a:xfrm flipV="1">
          <a:off x="1628775" y="933450"/>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11</xdr:row>
      <xdr:rowOff>95250</xdr:rowOff>
    </xdr:from>
    <xdr:to>
      <xdr:col>4</xdr:col>
      <xdr:colOff>238125</xdr:colOff>
      <xdr:row>11</xdr:row>
      <xdr:rowOff>95250</xdr:rowOff>
    </xdr:to>
    <xdr:sp macro="" textlink="">
      <xdr:nvSpPr>
        <xdr:cNvPr id="72391" name="Line 20">
          <a:extLst>
            <a:ext uri="{FF2B5EF4-FFF2-40B4-BE49-F238E27FC236}">
              <a16:creationId xmlns:a16="http://schemas.microsoft.com/office/drawing/2014/main" id="{F1664A4C-9157-4090-BB44-AE04D779D53A}"/>
            </a:ext>
          </a:extLst>
        </xdr:cNvPr>
        <xdr:cNvSpPr>
          <a:spLocks noChangeShapeType="1"/>
        </xdr:cNvSpPr>
      </xdr:nvSpPr>
      <xdr:spPr bwMode="auto">
        <a:xfrm>
          <a:off x="1476375" y="25336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11</xdr:row>
      <xdr:rowOff>95250</xdr:rowOff>
    </xdr:from>
    <xdr:to>
      <xdr:col>4</xdr:col>
      <xdr:colOff>152400</xdr:colOff>
      <xdr:row>15</xdr:row>
      <xdr:rowOff>95250</xdr:rowOff>
    </xdr:to>
    <xdr:sp macro="" textlink="">
      <xdr:nvSpPr>
        <xdr:cNvPr id="72392" name="Line 22">
          <a:extLst>
            <a:ext uri="{FF2B5EF4-FFF2-40B4-BE49-F238E27FC236}">
              <a16:creationId xmlns:a16="http://schemas.microsoft.com/office/drawing/2014/main" id="{3D707AE4-C243-48D5-B9DA-E1EFE75D6BD2}"/>
            </a:ext>
          </a:extLst>
        </xdr:cNvPr>
        <xdr:cNvSpPr>
          <a:spLocks noChangeShapeType="1"/>
        </xdr:cNvSpPr>
      </xdr:nvSpPr>
      <xdr:spPr bwMode="auto">
        <a:xfrm flipV="1">
          <a:off x="1628775" y="2533650"/>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7</xdr:row>
      <xdr:rowOff>95250</xdr:rowOff>
    </xdr:from>
    <xdr:to>
      <xdr:col>6</xdr:col>
      <xdr:colOff>238125</xdr:colOff>
      <xdr:row>7</xdr:row>
      <xdr:rowOff>95250</xdr:rowOff>
    </xdr:to>
    <xdr:sp macro="" textlink="">
      <xdr:nvSpPr>
        <xdr:cNvPr id="72393" name="Line 26">
          <a:extLst>
            <a:ext uri="{FF2B5EF4-FFF2-40B4-BE49-F238E27FC236}">
              <a16:creationId xmlns:a16="http://schemas.microsoft.com/office/drawing/2014/main" id="{B5DDF731-A021-42A7-8625-EF9A4AEFC47E}"/>
            </a:ext>
          </a:extLst>
        </xdr:cNvPr>
        <xdr:cNvSpPr>
          <a:spLocks noChangeShapeType="1"/>
        </xdr:cNvSpPr>
      </xdr:nvSpPr>
      <xdr:spPr bwMode="auto">
        <a:xfrm>
          <a:off x="3190875" y="17335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9</xdr:row>
      <xdr:rowOff>95250</xdr:rowOff>
    </xdr:from>
    <xdr:to>
      <xdr:col>4</xdr:col>
      <xdr:colOff>238125</xdr:colOff>
      <xdr:row>9</xdr:row>
      <xdr:rowOff>95250</xdr:rowOff>
    </xdr:to>
    <xdr:sp macro="" textlink="">
      <xdr:nvSpPr>
        <xdr:cNvPr id="72394" name="Line 27">
          <a:extLst>
            <a:ext uri="{FF2B5EF4-FFF2-40B4-BE49-F238E27FC236}">
              <a16:creationId xmlns:a16="http://schemas.microsoft.com/office/drawing/2014/main" id="{5691B973-3A57-4B23-81A6-92B08F61BDF9}"/>
            </a:ext>
          </a:extLst>
        </xdr:cNvPr>
        <xdr:cNvSpPr>
          <a:spLocks noChangeShapeType="1"/>
        </xdr:cNvSpPr>
      </xdr:nvSpPr>
      <xdr:spPr bwMode="auto">
        <a:xfrm>
          <a:off x="1628775" y="213360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xdr:row>
      <xdr:rowOff>152400</xdr:rowOff>
    </xdr:from>
    <xdr:to>
      <xdr:col>2</xdr:col>
      <xdr:colOff>142875</xdr:colOff>
      <xdr:row>7</xdr:row>
      <xdr:rowOff>152400</xdr:rowOff>
    </xdr:to>
    <xdr:sp macro="" textlink="">
      <xdr:nvSpPr>
        <xdr:cNvPr id="72395" name="Line 28">
          <a:extLst>
            <a:ext uri="{FF2B5EF4-FFF2-40B4-BE49-F238E27FC236}">
              <a16:creationId xmlns:a16="http://schemas.microsoft.com/office/drawing/2014/main" id="{A69A5537-33D9-48DE-BE61-22A63497F8E0}"/>
            </a:ext>
          </a:extLst>
        </xdr:cNvPr>
        <xdr:cNvSpPr>
          <a:spLocks noChangeShapeType="1"/>
        </xdr:cNvSpPr>
      </xdr:nvSpPr>
      <xdr:spPr bwMode="auto">
        <a:xfrm>
          <a:off x="276225" y="1790700"/>
          <a:ext cx="142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3</xdr:row>
      <xdr:rowOff>104775</xdr:rowOff>
    </xdr:from>
    <xdr:to>
      <xdr:col>3</xdr:col>
      <xdr:colOff>0</xdr:colOff>
      <xdr:row>3</xdr:row>
      <xdr:rowOff>104775</xdr:rowOff>
    </xdr:to>
    <xdr:sp macro="" textlink="">
      <xdr:nvSpPr>
        <xdr:cNvPr id="72396" name="Line 7">
          <a:extLst>
            <a:ext uri="{FF2B5EF4-FFF2-40B4-BE49-F238E27FC236}">
              <a16:creationId xmlns:a16="http://schemas.microsoft.com/office/drawing/2014/main" id="{AD4B7E40-5156-406A-A292-D779F04E530F}"/>
            </a:ext>
          </a:extLst>
        </xdr:cNvPr>
        <xdr:cNvSpPr>
          <a:spLocks noChangeShapeType="1"/>
        </xdr:cNvSpPr>
      </xdr:nvSpPr>
      <xdr:spPr bwMode="auto">
        <a:xfrm>
          <a:off x="428625" y="9429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161925</xdr:colOff>
      <xdr:row>10</xdr:row>
      <xdr:rowOff>95250</xdr:rowOff>
    </xdr:from>
    <xdr:to>
      <xdr:col>3</xdr:col>
      <xdr:colOff>0</xdr:colOff>
      <xdr:row>10</xdr:row>
      <xdr:rowOff>95250</xdr:rowOff>
    </xdr:to>
    <xdr:sp macro="" textlink="">
      <xdr:nvSpPr>
        <xdr:cNvPr id="70550" name="Line 7">
          <a:extLst>
            <a:ext uri="{FF2B5EF4-FFF2-40B4-BE49-F238E27FC236}">
              <a16:creationId xmlns:a16="http://schemas.microsoft.com/office/drawing/2014/main" id="{5D884325-5802-4552-B46C-4B24ED6F3ABF}"/>
            </a:ext>
          </a:extLst>
        </xdr:cNvPr>
        <xdr:cNvSpPr>
          <a:spLocks noChangeShapeType="1"/>
        </xdr:cNvSpPr>
      </xdr:nvSpPr>
      <xdr:spPr bwMode="auto">
        <a:xfrm>
          <a:off x="1057275" y="2781300"/>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8</xdr:row>
      <xdr:rowOff>152400</xdr:rowOff>
    </xdr:from>
    <xdr:to>
      <xdr:col>2</xdr:col>
      <xdr:colOff>161925</xdr:colOff>
      <xdr:row>8</xdr:row>
      <xdr:rowOff>152400</xdr:rowOff>
    </xdr:to>
    <xdr:sp macro="" textlink="">
      <xdr:nvSpPr>
        <xdr:cNvPr id="70551" name="Line 7">
          <a:extLst>
            <a:ext uri="{FF2B5EF4-FFF2-40B4-BE49-F238E27FC236}">
              <a16:creationId xmlns:a16="http://schemas.microsoft.com/office/drawing/2014/main" id="{8BC668F2-E78A-44C0-A48A-D89C4EC8C511}"/>
            </a:ext>
          </a:extLst>
        </xdr:cNvPr>
        <xdr:cNvSpPr>
          <a:spLocks noChangeShapeType="1"/>
        </xdr:cNvSpPr>
      </xdr:nvSpPr>
      <xdr:spPr bwMode="auto">
        <a:xfrm>
          <a:off x="895350" y="226695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161925</xdr:colOff>
      <xdr:row>6</xdr:row>
      <xdr:rowOff>95250</xdr:rowOff>
    </xdr:from>
    <xdr:to>
      <xdr:col>2</xdr:col>
      <xdr:colOff>161925</xdr:colOff>
      <xdr:row>10</xdr:row>
      <xdr:rowOff>95250</xdr:rowOff>
    </xdr:to>
    <xdr:sp macro="" textlink="">
      <xdr:nvSpPr>
        <xdr:cNvPr id="70552" name="Line 25">
          <a:extLst>
            <a:ext uri="{FF2B5EF4-FFF2-40B4-BE49-F238E27FC236}">
              <a16:creationId xmlns:a16="http://schemas.microsoft.com/office/drawing/2014/main" id="{8148FD2B-C440-4507-B9F9-137B8EFEF982}"/>
            </a:ext>
          </a:extLst>
        </xdr:cNvPr>
        <xdr:cNvSpPr>
          <a:spLocks noChangeShapeType="1"/>
        </xdr:cNvSpPr>
      </xdr:nvSpPr>
      <xdr:spPr bwMode="auto">
        <a:xfrm flipV="1">
          <a:off x="1057275" y="1638300"/>
          <a:ext cx="0" cy="1143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161925</xdr:colOff>
      <xdr:row>6</xdr:row>
      <xdr:rowOff>95250</xdr:rowOff>
    </xdr:from>
    <xdr:to>
      <xdr:col>3</xdr:col>
      <xdr:colOff>0</xdr:colOff>
      <xdr:row>6</xdr:row>
      <xdr:rowOff>95250</xdr:rowOff>
    </xdr:to>
    <xdr:sp macro="" textlink="">
      <xdr:nvSpPr>
        <xdr:cNvPr id="70553" name="Line 7">
          <a:extLst>
            <a:ext uri="{FF2B5EF4-FFF2-40B4-BE49-F238E27FC236}">
              <a16:creationId xmlns:a16="http://schemas.microsoft.com/office/drawing/2014/main" id="{0B61645F-B8A0-45B9-9BA1-8D62AEC9CA17}"/>
            </a:ext>
          </a:extLst>
        </xdr:cNvPr>
        <xdr:cNvSpPr>
          <a:spLocks noChangeShapeType="1"/>
        </xdr:cNvSpPr>
      </xdr:nvSpPr>
      <xdr:spPr bwMode="auto">
        <a:xfrm>
          <a:off x="1057275" y="1638300"/>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161925</xdr:colOff>
      <xdr:row>5</xdr:row>
      <xdr:rowOff>95250</xdr:rowOff>
    </xdr:from>
    <xdr:to>
      <xdr:col>5</xdr:col>
      <xdr:colOff>0</xdr:colOff>
      <xdr:row>5</xdr:row>
      <xdr:rowOff>95250</xdr:rowOff>
    </xdr:to>
    <xdr:sp macro="" textlink="">
      <xdr:nvSpPr>
        <xdr:cNvPr id="70554" name="Line 7">
          <a:extLst>
            <a:ext uri="{FF2B5EF4-FFF2-40B4-BE49-F238E27FC236}">
              <a16:creationId xmlns:a16="http://schemas.microsoft.com/office/drawing/2014/main" id="{440D4169-2904-48FD-B1E5-13B6B984217B}"/>
            </a:ext>
          </a:extLst>
        </xdr:cNvPr>
        <xdr:cNvSpPr>
          <a:spLocks noChangeShapeType="1"/>
        </xdr:cNvSpPr>
      </xdr:nvSpPr>
      <xdr:spPr bwMode="auto">
        <a:xfrm>
          <a:off x="2286000" y="1352550"/>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6</xdr:row>
      <xdr:rowOff>95250</xdr:rowOff>
    </xdr:from>
    <xdr:to>
      <xdr:col>4</xdr:col>
      <xdr:colOff>161925</xdr:colOff>
      <xdr:row>6</xdr:row>
      <xdr:rowOff>95250</xdr:rowOff>
    </xdr:to>
    <xdr:sp macro="" textlink="">
      <xdr:nvSpPr>
        <xdr:cNvPr id="70555" name="Line 7">
          <a:extLst>
            <a:ext uri="{FF2B5EF4-FFF2-40B4-BE49-F238E27FC236}">
              <a16:creationId xmlns:a16="http://schemas.microsoft.com/office/drawing/2014/main" id="{9EE7E955-B5D1-4FAD-B40D-7965BC8B7FD1}"/>
            </a:ext>
          </a:extLst>
        </xdr:cNvPr>
        <xdr:cNvSpPr>
          <a:spLocks noChangeShapeType="1"/>
        </xdr:cNvSpPr>
      </xdr:nvSpPr>
      <xdr:spPr bwMode="auto">
        <a:xfrm>
          <a:off x="2124075" y="16383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161925</xdr:colOff>
      <xdr:row>7</xdr:row>
      <xdr:rowOff>95250</xdr:rowOff>
    </xdr:from>
    <xdr:to>
      <xdr:col>5</xdr:col>
      <xdr:colOff>0</xdr:colOff>
      <xdr:row>7</xdr:row>
      <xdr:rowOff>95250</xdr:rowOff>
    </xdr:to>
    <xdr:sp macro="" textlink="">
      <xdr:nvSpPr>
        <xdr:cNvPr id="70556" name="Line 7">
          <a:extLst>
            <a:ext uri="{FF2B5EF4-FFF2-40B4-BE49-F238E27FC236}">
              <a16:creationId xmlns:a16="http://schemas.microsoft.com/office/drawing/2014/main" id="{CD5C14CC-CA95-4CB1-9747-DA08AC6B9E4B}"/>
            </a:ext>
          </a:extLst>
        </xdr:cNvPr>
        <xdr:cNvSpPr>
          <a:spLocks noChangeShapeType="1"/>
        </xdr:cNvSpPr>
      </xdr:nvSpPr>
      <xdr:spPr bwMode="auto">
        <a:xfrm>
          <a:off x="2286000" y="1924050"/>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161925</xdr:colOff>
      <xdr:row>12</xdr:row>
      <xdr:rowOff>95250</xdr:rowOff>
    </xdr:from>
    <xdr:to>
      <xdr:col>5</xdr:col>
      <xdr:colOff>0</xdr:colOff>
      <xdr:row>12</xdr:row>
      <xdr:rowOff>95250</xdr:rowOff>
    </xdr:to>
    <xdr:sp macro="" textlink="">
      <xdr:nvSpPr>
        <xdr:cNvPr id="70557" name="Line 7">
          <a:extLst>
            <a:ext uri="{FF2B5EF4-FFF2-40B4-BE49-F238E27FC236}">
              <a16:creationId xmlns:a16="http://schemas.microsoft.com/office/drawing/2014/main" id="{18DE40A9-8BA1-4B47-8C77-964CD98B70D6}"/>
            </a:ext>
          </a:extLst>
        </xdr:cNvPr>
        <xdr:cNvSpPr>
          <a:spLocks noChangeShapeType="1"/>
        </xdr:cNvSpPr>
      </xdr:nvSpPr>
      <xdr:spPr bwMode="auto">
        <a:xfrm>
          <a:off x="2286000" y="3352800"/>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161925</xdr:colOff>
      <xdr:row>9</xdr:row>
      <xdr:rowOff>95250</xdr:rowOff>
    </xdr:from>
    <xdr:to>
      <xdr:col>5</xdr:col>
      <xdr:colOff>0</xdr:colOff>
      <xdr:row>9</xdr:row>
      <xdr:rowOff>95250</xdr:rowOff>
    </xdr:to>
    <xdr:sp macro="" textlink="">
      <xdr:nvSpPr>
        <xdr:cNvPr id="70558" name="Line 7">
          <a:extLst>
            <a:ext uri="{FF2B5EF4-FFF2-40B4-BE49-F238E27FC236}">
              <a16:creationId xmlns:a16="http://schemas.microsoft.com/office/drawing/2014/main" id="{AECA9214-D77A-42C0-AA6E-0AF83F890E30}"/>
            </a:ext>
          </a:extLst>
        </xdr:cNvPr>
        <xdr:cNvSpPr>
          <a:spLocks noChangeShapeType="1"/>
        </xdr:cNvSpPr>
      </xdr:nvSpPr>
      <xdr:spPr bwMode="auto">
        <a:xfrm>
          <a:off x="2286000" y="2495550"/>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161925</xdr:colOff>
      <xdr:row>5</xdr:row>
      <xdr:rowOff>95250</xdr:rowOff>
    </xdr:from>
    <xdr:to>
      <xdr:col>4</xdr:col>
      <xdr:colOff>161925</xdr:colOff>
      <xdr:row>7</xdr:row>
      <xdr:rowOff>95250</xdr:rowOff>
    </xdr:to>
    <xdr:sp macro="" textlink="">
      <xdr:nvSpPr>
        <xdr:cNvPr id="70559" name="Line 25">
          <a:extLst>
            <a:ext uri="{FF2B5EF4-FFF2-40B4-BE49-F238E27FC236}">
              <a16:creationId xmlns:a16="http://schemas.microsoft.com/office/drawing/2014/main" id="{46DBDAE9-C0A4-4147-900A-06163CBD1663}"/>
            </a:ext>
          </a:extLst>
        </xdr:cNvPr>
        <xdr:cNvSpPr>
          <a:spLocks noChangeShapeType="1"/>
        </xdr:cNvSpPr>
      </xdr:nvSpPr>
      <xdr:spPr bwMode="auto">
        <a:xfrm flipV="1">
          <a:off x="2286000" y="1352550"/>
          <a:ext cx="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152400</xdr:rowOff>
    </xdr:from>
    <xdr:to>
      <xdr:col>4</xdr:col>
      <xdr:colOff>161925</xdr:colOff>
      <xdr:row>10</xdr:row>
      <xdr:rowOff>152400</xdr:rowOff>
    </xdr:to>
    <xdr:sp macro="" textlink="">
      <xdr:nvSpPr>
        <xdr:cNvPr id="70560" name="Line 7">
          <a:extLst>
            <a:ext uri="{FF2B5EF4-FFF2-40B4-BE49-F238E27FC236}">
              <a16:creationId xmlns:a16="http://schemas.microsoft.com/office/drawing/2014/main" id="{D6C8EA71-F799-4C66-AB11-D8F65B6FB888}"/>
            </a:ext>
          </a:extLst>
        </xdr:cNvPr>
        <xdr:cNvSpPr>
          <a:spLocks noChangeShapeType="1"/>
        </xdr:cNvSpPr>
      </xdr:nvSpPr>
      <xdr:spPr bwMode="auto">
        <a:xfrm>
          <a:off x="2124075" y="283845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161925</xdr:colOff>
      <xdr:row>9</xdr:row>
      <xdr:rowOff>95250</xdr:rowOff>
    </xdr:from>
    <xdr:to>
      <xdr:col>4</xdr:col>
      <xdr:colOff>161925</xdr:colOff>
      <xdr:row>12</xdr:row>
      <xdr:rowOff>95250</xdr:rowOff>
    </xdr:to>
    <xdr:sp macro="" textlink="">
      <xdr:nvSpPr>
        <xdr:cNvPr id="70561" name="Line 25">
          <a:extLst>
            <a:ext uri="{FF2B5EF4-FFF2-40B4-BE49-F238E27FC236}">
              <a16:creationId xmlns:a16="http://schemas.microsoft.com/office/drawing/2014/main" id="{89AFC59F-CC76-4AD4-B90C-DDDA20297C27}"/>
            </a:ext>
          </a:extLst>
        </xdr:cNvPr>
        <xdr:cNvSpPr>
          <a:spLocks noChangeShapeType="1"/>
        </xdr:cNvSpPr>
      </xdr:nvSpPr>
      <xdr:spPr bwMode="auto">
        <a:xfrm flipV="1">
          <a:off x="2286000" y="2495550"/>
          <a:ext cx="0" cy="857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6536</xdr:colOff>
      <xdr:row>5</xdr:row>
      <xdr:rowOff>22410</xdr:rowOff>
    </xdr:from>
    <xdr:to>
      <xdr:col>6</xdr:col>
      <xdr:colOff>198436</xdr:colOff>
      <xdr:row>7</xdr:row>
      <xdr:rowOff>261937</xdr:rowOff>
    </xdr:to>
    <xdr:sp macro="" textlink="">
      <xdr:nvSpPr>
        <xdr:cNvPr id="15" name="右中かっこ 14">
          <a:extLst>
            <a:ext uri="{FF2B5EF4-FFF2-40B4-BE49-F238E27FC236}">
              <a16:creationId xmlns:a16="http://schemas.microsoft.com/office/drawing/2014/main" id="{4CB9BEBE-3A84-4DC3-AF5D-2BD21CA5BD74}"/>
            </a:ext>
          </a:extLst>
        </xdr:cNvPr>
        <xdr:cNvSpPr/>
      </xdr:nvSpPr>
      <xdr:spPr>
        <a:xfrm>
          <a:off x="4316599" y="1308285"/>
          <a:ext cx="191900" cy="811027"/>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15872</xdr:colOff>
      <xdr:row>9</xdr:row>
      <xdr:rowOff>12325</xdr:rowOff>
    </xdr:from>
    <xdr:to>
      <xdr:col>6</xdr:col>
      <xdr:colOff>214311</xdr:colOff>
      <xdr:row>10</xdr:row>
      <xdr:rowOff>269874</xdr:rowOff>
    </xdr:to>
    <xdr:sp macro="" textlink="">
      <xdr:nvSpPr>
        <xdr:cNvPr id="16" name="右中かっこ 15">
          <a:extLst>
            <a:ext uri="{FF2B5EF4-FFF2-40B4-BE49-F238E27FC236}">
              <a16:creationId xmlns:a16="http://schemas.microsoft.com/office/drawing/2014/main" id="{5ABB5633-A011-4C23-BFCA-067C86BE770E}"/>
            </a:ext>
          </a:extLst>
        </xdr:cNvPr>
        <xdr:cNvSpPr/>
      </xdr:nvSpPr>
      <xdr:spPr>
        <a:xfrm>
          <a:off x="4325935" y="2441200"/>
          <a:ext cx="198439" cy="543299"/>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17900</xdr:colOff>
      <xdr:row>12</xdr:row>
      <xdr:rowOff>3534</xdr:rowOff>
    </xdr:from>
    <xdr:to>
      <xdr:col>6</xdr:col>
      <xdr:colOff>214312</xdr:colOff>
      <xdr:row>13</xdr:row>
      <xdr:rowOff>1</xdr:rowOff>
    </xdr:to>
    <xdr:sp macro="" textlink="">
      <xdr:nvSpPr>
        <xdr:cNvPr id="17" name="右中かっこ 16">
          <a:extLst>
            <a:ext uri="{FF2B5EF4-FFF2-40B4-BE49-F238E27FC236}">
              <a16:creationId xmlns:a16="http://schemas.microsoft.com/office/drawing/2014/main" id="{7D5D27FC-0FD8-4900-AB15-65015EADFB67}"/>
            </a:ext>
          </a:extLst>
        </xdr:cNvPr>
        <xdr:cNvSpPr/>
      </xdr:nvSpPr>
      <xdr:spPr>
        <a:xfrm>
          <a:off x="4327963" y="3289659"/>
          <a:ext cx="196412" cy="282217"/>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B2:L17"/>
  <sheetViews>
    <sheetView showGridLines="0" tabSelected="1" zoomScaleNormal="100" workbookViewId="0">
      <selection activeCell="P22" sqref="P22"/>
    </sheetView>
  </sheetViews>
  <sheetFormatPr defaultColWidth="9" defaultRowHeight="18" customHeight="1" x14ac:dyDescent="0.15"/>
  <cols>
    <col min="1" max="1" width="0.5" style="2" customWidth="1"/>
    <col min="2" max="3" width="3.125" style="2" customWidth="1"/>
    <col min="4" max="4" width="12.625" style="2" customWidth="1"/>
    <col min="5" max="5" width="3.125" style="2" customWidth="1"/>
    <col min="6" max="6" width="16.5" style="2" customWidth="1"/>
    <col min="7" max="7" width="3.125" style="2" customWidth="1"/>
    <col min="8" max="8" width="10.375" style="2" customWidth="1"/>
    <col min="9" max="9" width="3.125" style="2" customWidth="1"/>
    <col min="10" max="10" width="16.625" style="2" customWidth="1"/>
    <col min="11" max="11" width="0.5" style="2" customWidth="1"/>
    <col min="12" max="16384" width="9" style="2"/>
  </cols>
  <sheetData>
    <row r="2" spans="2:12" ht="30" customHeight="1" x14ac:dyDescent="0.15">
      <c r="B2" s="179" t="s">
        <v>0</v>
      </c>
      <c r="C2" s="179"/>
      <c r="D2" s="179"/>
      <c r="E2" s="179"/>
      <c r="F2" s="179"/>
      <c r="G2" s="179"/>
      <c r="H2" s="179"/>
      <c r="I2" s="179"/>
      <c r="J2" s="179"/>
      <c r="K2" s="179"/>
      <c r="L2" s="1"/>
    </row>
    <row r="4" spans="2:12" ht="22.5" customHeight="1" x14ac:dyDescent="0.15">
      <c r="B4" s="180" t="s">
        <v>1</v>
      </c>
      <c r="C4" s="3"/>
      <c r="D4" s="4" t="s">
        <v>2</v>
      </c>
      <c r="E4" s="5"/>
      <c r="F4" s="183" t="s">
        <v>3</v>
      </c>
      <c r="G4" s="6"/>
      <c r="H4" s="4" t="s">
        <v>4</v>
      </c>
      <c r="I4" s="6"/>
      <c r="J4" s="4" t="s">
        <v>5</v>
      </c>
    </row>
    <row r="5" spans="2:12" ht="9" customHeight="1" x14ac:dyDescent="0.15">
      <c r="B5" s="181"/>
      <c r="D5" s="6"/>
      <c r="E5" s="6"/>
      <c r="F5" s="184"/>
      <c r="G5" s="6"/>
      <c r="H5" s="6"/>
      <c r="I5" s="6"/>
      <c r="J5" s="6"/>
    </row>
    <row r="6" spans="2:12" ht="22.5" customHeight="1" x14ac:dyDescent="0.15">
      <c r="B6" s="181"/>
      <c r="D6" s="6"/>
      <c r="E6" s="6"/>
      <c r="F6" s="185"/>
      <c r="G6" s="6"/>
      <c r="H6" s="6"/>
      <c r="I6" s="6"/>
      <c r="J6" s="4" t="s">
        <v>6</v>
      </c>
    </row>
    <row r="7" spans="2:12" ht="9" customHeight="1" x14ac:dyDescent="0.15">
      <c r="B7" s="181"/>
      <c r="D7" s="6"/>
      <c r="E7" s="6"/>
      <c r="F7" s="6"/>
      <c r="G7" s="6"/>
      <c r="H7" s="6"/>
      <c r="I7" s="6"/>
      <c r="J7" s="6"/>
    </row>
    <row r="8" spans="2:12" ht="22.5" customHeight="1" x14ac:dyDescent="0.15">
      <c r="B8" s="181"/>
      <c r="D8" s="6"/>
      <c r="E8" s="6"/>
      <c r="F8" s="6"/>
      <c r="G8" s="6"/>
      <c r="H8" s="4" t="s">
        <v>7</v>
      </c>
      <c r="I8" s="6"/>
      <c r="J8" s="7" t="s">
        <v>8</v>
      </c>
    </row>
    <row r="9" spans="2:12" ht="9" customHeight="1" x14ac:dyDescent="0.15">
      <c r="B9" s="181"/>
      <c r="D9" s="6"/>
      <c r="E9" s="6"/>
      <c r="F9" s="6"/>
      <c r="G9" s="6"/>
      <c r="H9" s="6"/>
      <c r="I9" s="6"/>
      <c r="J9" s="6"/>
    </row>
    <row r="10" spans="2:12" ht="22.5" customHeight="1" x14ac:dyDescent="0.15">
      <c r="B10" s="181"/>
      <c r="D10" s="6"/>
      <c r="E10" s="6"/>
      <c r="F10" s="7" t="s">
        <v>9</v>
      </c>
      <c r="G10" s="6"/>
      <c r="H10" s="6"/>
      <c r="I10" s="6"/>
      <c r="J10" s="6"/>
    </row>
    <row r="11" spans="2:12" ht="9" customHeight="1" x14ac:dyDescent="0.15">
      <c r="B11" s="181"/>
      <c r="D11" s="6"/>
      <c r="E11" s="6"/>
      <c r="F11" s="6"/>
      <c r="G11" s="6"/>
      <c r="H11" s="6"/>
      <c r="I11" s="6"/>
      <c r="J11" s="6"/>
    </row>
    <row r="12" spans="2:12" ht="22.5" customHeight="1" x14ac:dyDescent="0.15">
      <c r="B12" s="182"/>
      <c r="D12" s="4" t="s">
        <v>10</v>
      </c>
      <c r="E12" s="6"/>
      <c r="F12" s="4" t="s">
        <v>11</v>
      </c>
      <c r="G12" s="6"/>
      <c r="H12" s="6"/>
      <c r="I12" s="6"/>
      <c r="J12" s="6"/>
    </row>
    <row r="13" spans="2:12" ht="9" customHeight="1" x14ac:dyDescent="0.15">
      <c r="D13" s="6"/>
      <c r="E13" s="6"/>
      <c r="F13" s="6"/>
      <c r="G13" s="6"/>
      <c r="H13" s="6"/>
      <c r="I13" s="6"/>
      <c r="J13" s="6"/>
    </row>
    <row r="14" spans="2:12" ht="22.5" customHeight="1" x14ac:dyDescent="0.15">
      <c r="D14" s="6"/>
      <c r="E14" s="6"/>
      <c r="F14" s="8" t="s">
        <v>12</v>
      </c>
      <c r="G14" s="6"/>
      <c r="H14" s="6"/>
      <c r="I14" s="6"/>
      <c r="J14" s="6"/>
    </row>
    <row r="15" spans="2:12" ht="9" customHeight="1" x14ac:dyDescent="0.15">
      <c r="D15" s="6"/>
      <c r="E15" s="6"/>
      <c r="F15" s="6"/>
      <c r="G15" s="6"/>
      <c r="H15" s="6"/>
      <c r="I15" s="6"/>
      <c r="J15" s="6"/>
    </row>
    <row r="16" spans="2:12" ht="22.5" customHeight="1" x14ac:dyDescent="0.15">
      <c r="D16" s="6"/>
      <c r="E16" s="6"/>
      <c r="F16" s="4" t="s">
        <v>13</v>
      </c>
      <c r="G16" s="6"/>
      <c r="H16" s="6"/>
      <c r="I16" s="6"/>
      <c r="J16" s="6"/>
    </row>
    <row r="17" spans="2:10" s="10" customFormat="1" ht="22.5" customHeight="1" x14ac:dyDescent="0.15">
      <c r="B17" s="186" t="s">
        <v>14</v>
      </c>
      <c r="C17" s="186"/>
      <c r="D17" s="186"/>
      <c r="E17" s="186"/>
      <c r="F17" s="186"/>
      <c r="G17" s="186"/>
      <c r="H17" s="186"/>
      <c r="I17" s="186"/>
      <c r="J17" s="186"/>
    </row>
  </sheetData>
  <mergeCells count="4">
    <mergeCell ref="B2:K2"/>
    <mergeCell ref="B4:B12"/>
    <mergeCell ref="F4:F6"/>
    <mergeCell ref="B17:J17"/>
  </mergeCells>
  <phoneticPr fontId="2"/>
  <pageMargins left="0.7" right="0.7" top="0.75" bottom="0.75" header="0.3" footer="0.3"/>
  <pageSetup paperSize="9" orientation="portrait" horizontalDpi="300" verticalDpi="300" copies="7"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B1:L100"/>
  <sheetViews>
    <sheetView showGridLines="0" zoomScaleNormal="100" workbookViewId="0">
      <selection activeCell="B1" sqref="B1:L1"/>
    </sheetView>
  </sheetViews>
  <sheetFormatPr defaultColWidth="9" defaultRowHeight="18" customHeight="1" x14ac:dyDescent="0.15"/>
  <cols>
    <col min="1" max="1" width="1.25" style="10" customWidth="1"/>
    <col min="2" max="4" width="6.875" style="10" customWidth="1"/>
    <col min="5" max="6" width="8.375" style="10" customWidth="1"/>
    <col min="7" max="9" width="6.875" style="10" customWidth="1"/>
    <col min="10" max="11" width="8.375" style="10" customWidth="1"/>
    <col min="12" max="12" width="0.875" style="10" customWidth="1"/>
    <col min="13" max="16384" width="9" style="10"/>
  </cols>
  <sheetData>
    <row r="1" spans="2:12" ht="18" customHeight="1" x14ac:dyDescent="0.15">
      <c r="B1" s="256"/>
      <c r="C1" s="256"/>
      <c r="D1" s="256"/>
      <c r="E1" s="256"/>
      <c r="F1" s="256"/>
      <c r="G1" s="256"/>
      <c r="H1" s="256"/>
      <c r="I1" s="256"/>
      <c r="J1" s="256"/>
      <c r="K1" s="256"/>
      <c r="L1" s="256"/>
    </row>
    <row r="2" spans="2:12" ht="30" customHeight="1" x14ac:dyDescent="0.15">
      <c r="B2" s="255" t="s">
        <v>133</v>
      </c>
      <c r="C2" s="255"/>
      <c r="D2" s="255"/>
      <c r="E2" s="255"/>
      <c r="F2" s="255"/>
      <c r="G2" s="255"/>
      <c r="H2" s="255"/>
      <c r="I2" s="255"/>
      <c r="J2" s="255"/>
      <c r="K2" s="255"/>
    </row>
    <row r="3" spans="2:12" ht="18" customHeight="1" x14ac:dyDescent="0.15">
      <c r="B3" s="260" t="s">
        <v>134</v>
      </c>
      <c r="C3" s="261"/>
      <c r="D3" s="261"/>
      <c r="E3" s="261"/>
      <c r="F3" s="261"/>
      <c r="G3" s="261"/>
      <c r="H3" s="261"/>
      <c r="I3" s="261"/>
      <c r="J3" s="261"/>
      <c r="K3" s="262"/>
    </row>
    <row r="4" spans="2:12" ht="18" customHeight="1" x14ac:dyDescent="0.15">
      <c r="B4" s="259" t="s">
        <v>135</v>
      </c>
      <c r="C4" s="257"/>
      <c r="D4" s="257"/>
      <c r="E4" s="257"/>
      <c r="F4" s="257"/>
      <c r="G4" s="257" t="s">
        <v>136</v>
      </c>
      <c r="H4" s="257"/>
      <c r="I4" s="257"/>
      <c r="J4" s="257"/>
      <c r="K4" s="258"/>
    </row>
    <row r="5" spans="2:12" ht="18" customHeight="1" x14ac:dyDescent="0.15">
      <c r="B5" s="268" t="s">
        <v>137</v>
      </c>
      <c r="C5" s="266" t="s">
        <v>138</v>
      </c>
      <c r="D5" s="266" t="s">
        <v>139</v>
      </c>
      <c r="E5" s="257" t="s">
        <v>140</v>
      </c>
      <c r="F5" s="271"/>
      <c r="G5" s="266" t="s">
        <v>137</v>
      </c>
      <c r="H5" s="266" t="s">
        <v>141</v>
      </c>
      <c r="I5" s="266" t="s">
        <v>139</v>
      </c>
      <c r="J5" s="257" t="s">
        <v>140</v>
      </c>
      <c r="K5" s="258"/>
    </row>
    <row r="6" spans="2:12" ht="36" customHeight="1" x14ac:dyDescent="0.15">
      <c r="B6" s="269"/>
      <c r="C6" s="267"/>
      <c r="D6" s="267"/>
      <c r="E6" s="93" t="s">
        <v>142</v>
      </c>
      <c r="F6" s="94" t="s">
        <v>143</v>
      </c>
      <c r="G6" s="270"/>
      <c r="H6" s="267"/>
      <c r="I6" s="267"/>
      <c r="J6" s="93" t="s">
        <v>142</v>
      </c>
      <c r="K6" s="95" t="s">
        <v>143</v>
      </c>
    </row>
    <row r="7" spans="2:12" ht="18" customHeight="1" x14ac:dyDescent="0.15">
      <c r="B7" s="96">
        <v>1</v>
      </c>
      <c r="C7" s="96">
        <v>23</v>
      </c>
      <c r="D7" s="96">
        <v>0</v>
      </c>
      <c r="E7" s="96">
        <v>259</v>
      </c>
      <c r="F7" s="96">
        <v>1.2</v>
      </c>
      <c r="G7" s="96">
        <v>1</v>
      </c>
      <c r="H7" s="96">
        <v>19</v>
      </c>
      <c r="I7" s="96">
        <v>0</v>
      </c>
      <c r="J7" s="96">
        <v>171</v>
      </c>
      <c r="K7" s="75">
        <v>1</v>
      </c>
    </row>
    <row r="8" spans="2:12" ht="18" customHeight="1" x14ac:dyDescent="0.15">
      <c r="B8" s="96">
        <v>3</v>
      </c>
      <c r="C8" s="96">
        <v>25</v>
      </c>
      <c r="D8" s="96">
        <v>0</v>
      </c>
      <c r="E8" s="96">
        <v>647</v>
      </c>
      <c r="F8" s="96">
        <v>2.7</v>
      </c>
      <c r="G8" s="96">
        <v>3</v>
      </c>
      <c r="H8" s="96">
        <v>21</v>
      </c>
      <c r="I8" s="96">
        <v>0</v>
      </c>
      <c r="J8" s="96">
        <v>431</v>
      </c>
      <c r="K8" s="96">
        <v>2.2000000000000002</v>
      </c>
    </row>
    <row r="9" spans="2:12" ht="18" customHeight="1" x14ac:dyDescent="0.15">
      <c r="B9" s="96">
        <v>5</v>
      </c>
      <c r="C9" s="96">
        <v>27</v>
      </c>
      <c r="D9" s="96">
        <v>1</v>
      </c>
      <c r="E9" s="74">
        <v>1169</v>
      </c>
      <c r="F9" s="96">
        <v>4.3</v>
      </c>
      <c r="G9" s="96">
        <v>5</v>
      </c>
      <c r="H9" s="96">
        <v>23</v>
      </c>
      <c r="I9" s="96">
        <v>0</v>
      </c>
      <c r="J9" s="96">
        <v>787</v>
      </c>
      <c r="K9" s="96">
        <v>3.7</v>
      </c>
    </row>
    <row r="10" spans="2:12" ht="18" customHeight="1" x14ac:dyDescent="0.15">
      <c r="B10" s="96">
        <v>10</v>
      </c>
      <c r="C10" s="96">
        <v>32</v>
      </c>
      <c r="D10" s="96">
        <v>3</v>
      </c>
      <c r="E10" s="74">
        <v>2886</v>
      </c>
      <c r="F10" s="96">
        <v>8.6</v>
      </c>
      <c r="G10" s="96">
        <v>10</v>
      </c>
      <c r="H10" s="96">
        <v>28</v>
      </c>
      <c r="I10" s="96">
        <v>1</v>
      </c>
      <c r="J10" s="74">
        <v>1841</v>
      </c>
      <c r="K10" s="75">
        <v>7</v>
      </c>
    </row>
    <row r="11" spans="2:12" ht="18" customHeight="1" x14ac:dyDescent="0.15">
      <c r="B11" s="96">
        <v>15</v>
      </c>
      <c r="C11" s="96">
        <v>37</v>
      </c>
      <c r="D11" s="96">
        <v>3</v>
      </c>
      <c r="E11" s="74">
        <v>5198</v>
      </c>
      <c r="F11" s="96">
        <v>13.2</v>
      </c>
      <c r="G11" s="96">
        <v>15</v>
      </c>
      <c r="H11" s="96">
        <v>33</v>
      </c>
      <c r="I11" s="96">
        <v>3</v>
      </c>
      <c r="J11" s="74">
        <v>3474</v>
      </c>
      <c r="K11" s="75">
        <v>11.6</v>
      </c>
    </row>
    <row r="12" spans="2:12" ht="18" customHeight="1" x14ac:dyDescent="0.15">
      <c r="B12" s="96">
        <v>20</v>
      </c>
      <c r="C12" s="96">
        <v>42</v>
      </c>
      <c r="D12" s="96">
        <v>3</v>
      </c>
      <c r="E12" s="74">
        <v>8223</v>
      </c>
      <c r="F12" s="75">
        <v>17.8</v>
      </c>
      <c r="G12" s="96">
        <v>20</v>
      </c>
      <c r="H12" s="96">
        <v>38</v>
      </c>
      <c r="I12" s="96">
        <v>3</v>
      </c>
      <c r="J12" s="74">
        <v>5565</v>
      </c>
      <c r="K12" s="75">
        <v>15.4</v>
      </c>
    </row>
    <row r="13" spans="2:12" ht="18" customHeight="1" x14ac:dyDescent="0.15">
      <c r="B13" s="96">
        <v>25</v>
      </c>
      <c r="C13" s="96">
        <v>47</v>
      </c>
      <c r="D13" s="96">
        <v>3</v>
      </c>
      <c r="E13" s="74">
        <v>12090</v>
      </c>
      <c r="F13" s="96">
        <v>23.1</v>
      </c>
      <c r="G13" s="96">
        <v>25</v>
      </c>
      <c r="H13" s="96">
        <v>43</v>
      </c>
      <c r="I13" s="96">
        <v>3</v>
      </c>
      <c r="J13" s="74">
        <v>8380</v>
      </c>
      <c r="K13" s="75">
        <v>20.9</v>
      </c>
    </row>
    <row r="14" spans="2:12" ht="18" customHeight="1" x14ac:dyDescent="0.15">
      <c r="B14" s="96">
        <v>30</v>
      </c>
      <c r="C14" s="96">
        <v>52</v>
      </c>
      <c r="D14" s="96">
        <v>1</v>
      </c>
      <c r="E14" s="74">
        <v>16491</v>
      </c>
      <c r="F14" s="96">
        <v>29.7</v>
      </c>
      <c r="G14" s="96">
        <v>30</v>
      </c>
      <c r="H14" s="96">
        <v>48</v>
      </c>
      <c r="I14" s="96">
        <v>2</v>
      </c>
      <c r="J14" s="74">
        <v>11627</v>
      </c>
      <c r="K14" s="96">
        <v>27.2</v>
      </c>
    </row>
    <row r="15" spans="2:12" ht="18" customHeight="1" x14ac:dyDescent="0.15">
      <c r="B15" s="96">
        <v>33</v>
      </c>
      <c r="C15" s="96">
        <v>55</v>
      </c>
      <c r="D15" s="96">
        <v>1</v>
      </c>
      <c r="E15" s="74">
        <v>19318</v>
      </c>
      <c r="F15" s="96">
        <v>32.4</v>
      </c>
      <c r="G15" s="96">
        <v>35</v>
      </c>
      <c r="H15" s="96">
        <v>53</v>
      </c>
      <c r="I15" s="96">
        <v>1</v>
      </c>
      <c r="J15" s="74">
        <v>15425</v>
      </c>
      <c r="K15" s="75">
        <v>32.4</v>
      </c>
    </row>
    <row r="16" spans="2:12" ht="18" customHeight="1" x14ac:dyDescent="0.15">
      <c r="B16" s="96">
        <v>35</v>
      </c>
      <c r="C16" s="96">
        <v>57</v>
      </c>
      <c r="D16" s="96">
        <v>1</v>
      </c>
      <c r="E16" s="74">
        <v>20858</v>
      </c>
      <c r="F16" s="75">
        <v>36.1</v>
      </c>
      <c r="G16" s="96">
        <v>37</v>
      </c>
      <c r="H16" s="96">
        <v>55</v>
      </c>
      <c r="I16" s="96">
        <v>1</v>
      </c>
      <c r="J16" s="74">
        <v>17078</v>
      </c>
      <c r="K16" s="75">
        <v>34.1</v>
      </c>
    </row>
    <row r="17" spans="2:11" ht="18" customHeight="1" x14ac:dyDescent="0.15">
      <c r="B17" s="96">
        <v>38</v>
      </c>
      <c r="C17" s="96">
        <v>60</v>
      </c>
      <c r="D17" s="96">
        <v>1</v>
      </c>
      <c r="E17" s="74">
        <v>22433</v>
      </c>
      <c r="F17" s="96">
        <v>38.1</v>
      </c>
      <c r="G17" s="96">
        <v>39</v>
      </c>
      <c r="H17" s="96">
        <v>57</v>
      </c>
      <c r="I17" s="96">
        <v>1</v>
      </c>
      <c r="J17" s="74">
        <v>18367</v>
      </c>
      <c r="K17" s="96">
        <v>37.299999999999997</v>
      </c>
    </row>
    <row r="18" spans="2:11" ht="18" customHeight="1" x14ac:dyDescent="0.15">
      <c r="B18" s="97"/>
      <c r="C18" s="97"/>
      <c r="D18" s="97"/>
      <c r="E18" s="79"/>
      <c r="F18" s="97"/>
      <c r="G18" s="97">
        <v>42</v>
      </c>
      <c r="H18" s="97">
        <v>60</v>
      </c>
      <c r="I18" s="97">
        <v>1</v>
      </c>
      <c r="J18" s="79">
        <v>19530</v>
      </c>
      <c r="K18" s="97">
        <v>39.5</v>
      </c>
    </row>
    <row r="19" spans="2:11" ht="9" customHeight="1" x14ac:dyDescent="0.15"/>
    <row r="20" spans="2:11" ht="18" customHeight="1" x14ac:dyDescent="0.15">
      <c r="B20" s="272" t="s">
        <v>144</v>
      </c>
      <c r="C20" s="272"/>
      <c r="D20" s="272"/>
      <c r="E20" s="272"/>
      <c r="F20" s="272"/>
    </row>
    <row r="21" spans="2:11" ht="18" customHeight="1" x14ac:dyDescent="0.15">
      <c r="B21" s="263" t="s">
        <v>136</v>
      </c>
      <c r="C21" s="264"/>
      <c r="D21" s="264"/>
      <c r="E21" s="264"/>
      <c r="F21" s="265"/>
    </row>
    <row r="22" spans="2:11" ht="18" customHeight="1" x14ac:dyDescent="0.15">
      <c r="B22" s="268" t="s">
        <v>137</v>
      </c>
      <c r="C22" s="266" t="s">
        <v>138</v>
      </c>
      <c r="D22" s="266" t="s">
        <v>139</v>
      </c>
      <c r="E22" s="257" t="s">
        <v>140</v>
      </c>
      <c r="F22" s="258"/>
    </row>
    <row r="23" spans="2:11" ht="36" customHeight="1" x14ac:dyDescent="0.15">
      <c r="B23" s="269"/>
      <c r="C23" s="267"/>
      <c r="D23" s="267"/>
      <c r="E23" s="93" t="s">
        <v>142</v>
      </c>
      <c r="F23" s="95" t="s">
        <v>143</v>
      </c>
    </row>
    <row r="24" spans="2:11" ht="18" customHeight="1" x14ac:dyDescent="0.15">
      <c r="B24" s="96">
        <v>1</v>
      </c>
      <c r="C24" s="96">
        <v>19</v>
      </c>
      <c r="D24" s="96">
        <v>0</v>
      </c>
      <c r="E24" s="96">
        <v>203</v>
      </c>
      <c r="F24" s="75">
        <v>1.1000000000000001</v>
      </c>
    </row>
    <row r="25" spans="2:11" ht="18" customHeight="1" x14ac:dyDescent="0.15">
      <c r="B25" s="96">
        <v>3</v>
      </c>
      <c r="C25" s="96">
        <v>21</v>
      </c>
      <c r="D25" s="96">
        <v>0</v>
      </c>
      <c r="E25" s="96">
        <v>511</v>
      </c>
      <c r="F25" s="96">
        <v>2.6</v>
      </c>
    </row>
    <row r="26" spans="2:11" ht="18" customHeight="1" x14ac:dyDescent="0.15">
      <c r="B26" s="96">
        <v>5</v>
      </c>
      <c r="C26" s="96">
        <v>23</v>
      </c>
      <c r="D26" s="96">
        <v>0</v>
      </c>
      <c r="E26" s="96">
        <v>909</v>
      </c>
      <c r="F26" s="96">
        <v>4.4000000000000004</v>
      </c>
    </row>
    <row r="27" spans="2:11" ht="18" customHeight="1" x14ac:dyDescent="0.15">
      <c r="B27" s="96">
        <v>10</v>
      </c>
      <c r="C27" s="96">
        <v>28</v>
      </c>
      <c r="D27" s="96">
        <v>1</v>
      </c>
      <c r="E27" s="74">
        <v>2132</v>
      </c>
      <c r="F27" s="96">
        <v>8.8000000000000007</v>
      </c>
    </row>
    <row r="28" spans="2:11" ht="18" customHeight="1" x14ac:dyDescent="0.15">
      <c r="B28" s="96">
        <v>15</v>
      </c>
      <c r="C28" s="96">
        <v>33</v>
      </c>
      <c r="D28" s="96">
        <v>3</v>
      </c>
      <c r="E28" s="74">
        <v>3742</v>
      </c>
      <c r="F28" s="96">
        <v>12.9</v>
      </c>
    </row>
    <row r="29" spans="2:11" ht="18" customHeight="1" x14ac:dyDescent="0.15">
      <c r="B29" s="96">
        <v>20</v>
      </c>
      <c r="C29" s="96">
        <v>38</v>
      </c>
      <c r="D29" s="96">
        <v>3</v>
      </c>
      <c r="E29" s="74">
        <v>5984</v>
      </c>
      <c r="F29" s="75">
        <v>18.3</v>
      </c>
    </row>
    <row r="30" spans="2:11" ht="18" customHeight="1" x14ac:dyDescent="0.15">
      <c r="B30" s="96">
        <v>25</v>
      </c>
      <c r="C30" s="96">
        <v>43</v>
      </c>
      <c r="D30" s="96">
        <v>3</v>
      </c>
      <c r="E30" s="74">
        <v>8814</v>
      </c>
      <c r="F30" s="96">
        <v>24.4</v>
      </c>
    </row>
    <row r="31" spans="2:11" ht="18" customHeight="1" x14ac:dyDescent="0.15">
      <c r="B31" s="96">
        <v>30</v>
      </c>
      <c r="C31" s="96">
        <v>48</v>
      </c>
      <c r="D31" s="96">
        <v>2</v>
      </c>
      <c r="E31" s="74">
        <v>11669</v>
      </c>
      <c r="F31" s="96">
        <v>30.3</v>
      </c>
    </row>
    <row r="32" spans="2:11" ht="18" customHeight="1" x14ac:dyDescent="0.15">
      <c r="B32" s="96">
        <v>35</v>
      </c>
      <c r="C32" s="96">
        <v>53</v>
      </c>
      <c r="D32" s="96">
        <v>1</v>
      </c>
      <c r="E32" s="74">
        <v>14638</v>
      </c>
      <c r="F32" s="96">
        <v>36.1</v>
      </c>
    </row>
    <row r="33" spans="2:11" ht="18" customHeight="1" x14ac:dyDescent="0.15">
      <c r="B33" s="96">
        <v>37</v>
      </c>
      <c r="C33" s="96">
        <v>55</v>
      </c>
      <c r="D33" s="96">
        <v>1</v>
      </c>
      <c r="E33" s="74">
        <v>15536</v>
      </c>
      <c r="F33" s="96">
        <v>38.299999999999997</v>
      </c>
    </row>
    <row r="34" spans="2:11" ht="18" customHeight="1" x14ac:dyDescent="0.15">
      <c r="B34" s="96">
        <v>39</v>
      </c>
      <c r="C34" s="96">
        <v>57</v>
      </c>
      <c r="D34" s="96">
        <v>1</v>
      </c>
      <c r="E34" s="74">
        <v>16440</v>
      </c>
      <c r="F34" s="96">
        <v>40.700000000000003</v>
      </c>
    </row>
    <row r="35" spans="2:11" ht="18" customHeight="1" x14ac:dyDescent="0.15">
      <c r="B35" s="97">
        <v>42</v>
      </c>
      <c r="C35" s="97">
        <v>60</v>
      </c>
      <c r="D35" s="97">
        <v>1</v>
      </c>
      <c r="E35" s="79">
        <v>17820</v>
      </c>
      <c r="F35" s="80">
        <v>43.8</v>
      </c>
    </row>
    <row r="36" spans="2:11" ht="18" customHeight="1" x14ac:dyDescent="0.15">
      <c r="B36" s="229" t="s">
        <v>145</v>
      </c>
      <c r="C36" s="229"/>
      <c r="D36" s="229"/>
      <c r="E36" s="229"/>
      <c r="F36" s="229"/>
      <c r="G36" s="229"/>
      <c r="H36" s="229"/>
      <c r="I36" s="229"/>
      <c r="J36" s="229"/>
      <c r="K36" s="229"/>
    </row>
    <row r="37" spans="2:11" ht="20.100000000000001" customHeight="1" x14ac:dyDescent="0.15">
      <c r="B37" s="240" t="s">
        <v>220</v>
      </c>
      <c r="C37" s="240"/>
      <c r="D37" s="240"/>
      <c r="E37" s="240"/>
      <c r="F37" s="240"/>
      <c r="G37" s="240"/>
      <c r="H37" s="240"/>
      <c r="I37" s="240"/>
      <c r="J37" s="240"/>
      <c r="K37" s="240"/>
    </row>
    <row r="38" spans="2:11" ht="36" customHeight="1" x14ac:dyDescent="0.15">
      <c r="B38" s="240" t="s">
        <v>217</v>
      </c>
      <c r="C38" s="240"/>
      <c r="D38" s="240"/>
      <c r="E38" s="240"/>
      <c r="F38" s="240"/>
      <c r="G38" s="240"/>
      <c r="H38" s="240"/>
      <c r="I38" s="240"/>
      <c r="J38" s="240"/>
      <c r="K38" s="240"/>
    </row>
    <row r="39" spans="2:11" ht="18" customHeight="1" x14ac:dyDescent="0.15">
      <c r="B39" s="240" t="s">
        <v>218</v>
      </c>
      <c r="C39" s="240"/>
      <c r="D39" s="240"/>
      <c r="E39" s="240"/>
      <c r="F39" s="240"/>
      <c r="G39" s="240"/>
      <c r="H39" s="240"/>
      <c r="I39" s="240"/>
      <c r="J39" s="240"/>
      <c r="K39" s="240"/>
    </row>
    <row r="40" spans="2:11" ht="18" customHeight="1" x14ac:dyDescent="0.15">
      <c r="B40" s="227" t="s">
        <v>219</v>
      </c>
      <c r="C40" s="227"/>
      <c r="D40" s="227"/>
      <c r="E40" s="227"/>
      <c r="F40" s="227"/>
      <c r="G40" s="227"/>
      <c r="H40" s="227"/>
      <c r="I40" s="227"/>
      <c r="J40" s="227"/>
      <c r="K40" s="227"/>
    </row>
    <row r="41" spans="2:11" ht="22.5" customHeight="1" x14ac:dyDescent="0.15"/>
    <row r="42" spans="2:11" ht="22.5" customHeight="1" x14ac:dyDescent="0.15"/>
    <row r="43" spans="2:11" ht="22.5" customHeight="1" x14ac:dyDescent="0.15"/>
    <row r="44" spans="2:11" ht="22.5" customHeight="1" x14ac:dyDescent="0.15"/>
    <row r="45" spans="2:11" ht="22.5" customHeight="1" x14ac:dyDescent="0.15"/>
    <row r="46" spans="2:11" ht="22.5" customHeight="1" x14ac:dyDescent="0.15"/>
    <row r="47" spans="2:11" ht="22.5" customHeight="1" x14ac:dyDescent="0.15"/>
    <row r="48" spans="2:11"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sheetData>
  <mergeCells count="24">
    <mergeCell ref="B20:F20"/>
    <mergeCell ref="B40:K40"/>
    <mergeCell ref="B22:B23"/>
    <mergeCell ref="C22:C23"/>
    <mergeCell ref="D22:D23"/>
    <mergeCell ref="E22:F22"/>
    <mergeCell ref="B36:K36"/>
    <mergeCell ref="B39:K39"/>
    <mergeCell ref="B37:K37"/>
    <mergeCell ref="B2:K2"/>
    <mergeCell ref="B1:L1"/>
    <mergeCell ref="B38:K38"/>
    <mergeCell ref="J5:K5"/>
    <mergeCell ref="B4:F4"/>
    <mergeCell ref="G4:K4"/>
    <mergeCell ref="B3:K3"/>
    <mergeCell ref="B21:F21"/>
    <mergeCell ref="I5:I6"/>
    <mergeCell ref="B5:B6"/>
    <mergeCell ref="C5:C6"/>
    <mergeCell ref="D5:D6"/>
    <mergeCell ref="G5:G6"/>
    <mergeCell ref="H5:H6"/>
    <mergeCell ref="E5:F5"/>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sheetPr>
  <dimension ref="B2:AD132"/>
  <sheetViews>
    <sheetView showGridLines="0" zoomScaleNormal="100" workbookViewId="0">
      <selection activeCell="C1" sqref="C1"/>
    </sheetView>
  </sheetViews>
  <sheetFormatPr defaultColWidth="9" defaultRowHeight="18" customHeight="1" x14ac:dyDescent="0.15"/>
  <cols>
    <col min="1" max="1" width="0.875" style="10" customWidth="1"/>
    <col min="2" max="2" width="3" style="10" customWidth="1"/>
    <col min="3" max="4" width="6.625" style="10" customWidth="1"/>
    <col min="5" max="5" width="10.625" style="10" customWidth="1"/>
    <col min="6" max="9" width="11.5" style="10" customWidth="1"/>
    <col min="10" max="10" width="0.875" style="10" customWidth="1"/>
    <col min="11" max="11" width="8.375" style="10" customWidth="1"/>
    <col min="12" max="12" width="0.875" style="10" customWidth="1"/>
    <col min="13" max="13" width="3" style="10" customWidth="1"/>
    <col min="14" max="15" width="6.625" style="10" customWidth="1"/>
    <col min="16" max="16" width="10.625" style="10" customWidth="1"/>
    <col min="17" max="20" width="11.5" style="10" customWidth="1"/>
    <col min="21" max="21" width="0.875" style="10" customWidth="1"/>
    <col min="22" max="22" width="1.625" style="10" customWidth="1"/>
    <col min="23" max="23" width="3" style="10" customWidth="1"/>
    <col min="24" max="25" width="6.625" style="10" customWidth="1"/>
    <col min="26" max="26" width="10.625" style="10" customWidth="1"/>
    <col min="27" max="30" width="12.5" style="10" customWidth="1"/>
    <col min="31" max="16384" width="9" style="10"/>
  </cols>
  <sheetData>
    <row r="2" spans="2:20" s="60" customFormat="1" ht="30" customHeight="1" x14ac:dyDescent="0.15">
      <c r="B2" s="283" t="s">
        <v>146</v>
      </c>
      <c r="C2" s="283"/>
      <c r="D2" s="283"/>
      <c r="E2" s="283"/>
      <c r="F2" s="283"/>
      <c r="G2" s="283"/>
      <c r="H2" s="283"/>
      <c r="I2" s="283"/>
      <c r="M2" s="283" t="s">
        <v>147</v>
      </c>
      <c r="N2" s="283"/>
      <c r="O2" s="283"/>
      <c r="P2" s="283"/>
      <c r="Q2" s="283"/>
      <c r="R2" s="283"/>
      <c r="S2" s="283"/>
      <c r="T2" s="283"/>
    </row>
    <row r="3" spans="2:20" ht="18" customHeight="1" x14ac:dyDescent="0.15">
      <c r="B3" s="284" t="s">
        <v>148</v>
      </c>
      <c r="C3" s="286" t="s">
        <v>149</v>
      </c>
      <c r="D3" s="286" t="s">
        <v>150</v>
      </c>
      <c r="E3" s="286" t="s">
        <v>151</v>
      </c>
      <c r="F3" s="261" t="s">
        <v>152</v>
      </c>
      <c r="G3" s="261"/>
      <c r="H3" s="261" t="s">
        <v>153</v>
      </c>
      <c r="I3" s="262"/>
      <c r="M3" s="284" t="s">
        <v>148</v>
      </c>
      <c r="N3" s="286" t="s">
        <v>149</v>
      </c>
      <c r="O3" s="286" t="s">
        <v>150</v>
      </c>
      <c r="P3" s="286" t="s">
        <v>151</v>
      </c>
      <c r="Q3" s="261" t="s">
        <v>152</v>
      </c>
      <c r="R3" s="261"/>
      <c r="S3" s="261" t="s">
        <v>153</v>
      </c>
      <c r="T3" s="262"/>
    </row>
    <row r="4" spans="2:20" ht="36" customHeight="1" x14ac:dyDescent="0.15">
      <c r="B4" s="285"/>
      <c r="C4" s="266"/>
      <c r="D4" s="266"/>
      <c r="E4" s="266"/>
      <c r="F4" s="99" t="s">
        <v>154</v>
      </c>
      <c r="G4" s="99" t="s">
        <v>155</v>
      </c>
      <c r="H4" s="99" t="s">
        <v>154</v>
      </c>
      <c r="I4" s="109" t="s">
        <v>155</v>
      </c>
      <c r="M4" s="285"/>
      <c r="N4" s="266"/>
      <c r="O4" s="266"/>
      <c r="P4" s="266"/>
      <c r="Q4" s="99" t="s">
        <v>154</v>
      </c>
      <c r="R4" s="99" t="s">
        <v>155</v>
      </c>
      <c r="S4" s="99" t="s">
        <v>154</v>
      </c>
      <c r="T4" s="109" t="s">
        <v>155</v>
      </c>
    </row>
    <row r="5" spans="2:20" ht="36" customHeight="1" x14ac:dyDescent="0.15">
      <c r="B5" s="285"/>
      <c r="C5" s="264"/>
      <c r="D5" s="264"/>
      <c r="E5" s="110" t="s">
        <v>156</v>
      </c>
      <c r="F5" s="110" t="s">
        <v>157</v>
      </c>
      <c r="G5" s="110" t="s">
        <v>158</v>
      </c>
      <c r="H5" s="110" t="s">
        <v>159</v>
      </c>
      <c r="I5" s="111" t="s">
        <v>160</v>
      </c>
      <c r="M5" s="285"/>
      <c r="N5" s="264"/>
      <c r="O5" s="264"/>
      <c r="P5" s="110" t="s">
        <v>156</v>
      </c>
      <c r="Q5" s="110" t="s">
        <v>157</v>
      </c>
      <c r="R5" s="110" t="s">
        <v>158</v>
      </c>
      <c r="S5" s="110" t="s">
        <v>159</v>
      </c>
      <c r="T5" s="111" t="s">
        <v>160</v>
      </c>
    </row>
    <row r="6" spans="2:20" ht="18" customHeight="1" x14ac:dyDescent="0.15">
      <c r="B6" s="275" t="s">
        <v>161</v>
      </c>
      <c r="C6" s="112">
        <v>1</v>
      </c>
      <c r="D6" s="112">
        <v>19</v>
      </c>
      <c r="E6" s="70">
        <v>186</v>
      </c>
      <c r="F6" s="70">
        <v>65</v>
      </c>
      <c r="G6" s="113">
        <f>F6/E6</f>
        <v>0.34946236559139787</v>
      </c>
      <c r="H6" s="70">
        <v>99</v>
      </c>
      <c r="I6" s="113">
        <f>H6/E6</f>
        <v>0.532258064516129</v>
      </c>
      <c r="M6" s="275" t="s">
        <v>161</v>
      </c>
      <c r="N6" s="112">
        <v>1</v>
      </c>
      <c r="O6" s="112">
        <v>19</v>
      </c>
      <c r="P6" s="68">
        <v>189</v>
      </c>
      <c r="Q6" s="68">
        <v>63</v>
      </c>
      <c r="R6" s="114">
        <f t="shared" ref="R6:R35" si="0">Q6/P6</f>
        <v>0.33333333333333331</v>
      </c>
      <c r="S6" s="68">
        <v>90</v>
      </c>
      <c r="T6" s="75">
        <f t="shared" ref="T6:T36" si="1">S6/P6</f>
        <v>0.47619047619047616</v>
      </c>
    </row>
    <row r="7" spans="2:20" ht="18" customHeight="1" x14ac:dyDescent="0.15">
      <c r="B7" s="275"/>
      <c r="C7" s="96">
        <v>3</v>
      </c>
      <c r="D7" s="96">
        <v>21</v>
      </c>
      <c r="E7" s="74">
        <v>196</v>
      </c>
      <c r="F7" s="74">
        <v>189</v>
      </c>
      <c r="G7" s="114">
        <f t="shared" ref="G7:G14" si="2">F7/E7</f>
        <v>0.9642857142857143</v>
      </c>
      <c r="H7" s="74">
        <v>274</v>
      </c>
      <c r="I7" s="114">
        <f t="shared" ref="I7:I36" si="3">H7/E7</f>
        <v>1.3979591836734695</v>
      </c>
      <c r="M7" s="275"/>
      <c r="N7" s="96">
        <v>3</v>
      </c>
      <c r="O7" s="96">
        <v>21</v>
      </c>
      <c r="P7" s="72">
        <v>199</v>
      </c>
      <c r="Q7" s="72">
        <v>177</v>
      </c>
      <c r="R7" s="114">
        <f t="shared" si="0"/>
        <v>0.88944723618090449</v>
      </c>
      <c r="S7" s="72">
        <v>252</v>
      </c>
      <c r="T7" s="75">
        <f t="shared" si="1"/>
        <v>1.2663316582914572</v>
      </c>
    </row>
    <row r="8" spans="2:20" ht="18" customHeight="1" x14ac:dyDescent="0.15">
      <c r="B8" s="275"/>
      <c r="C8" s="96">
        <v>5</v>
      </c>
      <c r="D8" s="96">
        <v>23</v>
      </c>
      <c r="E8" s="74">
        <v>208</v>
      </c>
      <c r="F8" s="74">
        <v>358</v>
      </c>
      <c r="G8" s="114">
        <f t="shared" si="2"/>
        <v>1.7211538461538463</v>
      </c>
      <c r="H8" s="74">
        <v>489</v>
      </c>
      <c r="I8" s="114">
        <f t="shared" si="3"/>
        <v>2.3509615384615383</v>
      </c>
      <c r="M8" s="275"/>
      <c r="N8" s="96">
        <v>5</v>
      </c>
      <c r="O8" s="96">
        <v>23</v>
      </c>
      <c r="P8" s="72">
        <v>211</v>
      </c>
      <c r="Q8" s="72">
        <v>334</v>
      </c>
      <c r="R8" s="114">
        <f t="shared" si="0"/>
        <v>1.5829383886255923</v>
      </c>
      <c r="S8" s="72">
        <v>452</v>
      </c>
      <c r="T8" s="75">
        <f t="shared" si="1"/>
        <v>2.1421800947867298</v>
      </c>
    </row>
    <row r="9" spans="2:20" ht="18" customHeight="1" x14ac:dyDescent="0.15">
      <c r="B9" s="275"/>
      <c r="C9" s="96">
        <v>10</v>
      </c>
      <c r="D9" s="96">
        <v>28</v>
      </c>
      <c r="E9" s="74">
        <v>238</v>
      </c>
      <c r="F9" s="74">
        <v>907</v>
      </c>
      <c r="G9" s="114">
        <f t="shared" si="2"/>
        <v>3.8109243697478989</v>
      </c>
      <c r="H9" s="74">
        <v>1223</v>
      </c>
      <c r="I9" s="114">
        <f t="shared" si="3"/>
        <v>5.1386554621848743</v>
      </c>
      <c r="M9" s="275"/>
      <c r="N9" s="96">
        <v>10</v>
      </c>
      <c r="O9" s="96">
        <v>28</v>
      </c>
      <c r="P9" s="72">
        <v>243</v>
      </c>
      <c r="Q9" s="72">
        <v>862</v>
      </c>
      <c r="R9" s="114">
        <f t="shared" si="0"/>
        <v>3.5473251028806585</v>
      </c>
      <c r="S9" s="72">
        <v>1119</v>
      </c>
      <c r="T9" s="75">
        <f t="shared" si="1"/>
        <v>4.6049382716049383</v>
      </c>
    </row>
    <row r="10" spans="2:20" ht="18" customHeight="1" x14ac:dyDescent="0.15">
      <c r="B10" s="275"/>
      <c r="C10" s="96">
        <v>15</v>
      </c>
      <c r="D10" s="96">
        <v>33</v>
      </c>
      <c r="E10" s="74">
        <v>263</v>
      </c>
      <c r="F10" s="74">
        <v>1705</v>
      </c>
      <c r="G10" s="114">
        <f t="shared" si="2"/>
        <v>6.4828897338403042</v>
      </c>
      <c r="H10" s="74">
        <v>2148</v>
      </c>
      <c r="I10" s="114">
        <f t="shared" si="3"/>
        <v>8.1673003802281361</v>
      </c>
      <c r="M10" s="275"/>
      <c r="N10" s="96">
        <v>15</v>
      </c>
      <c r="O10" s="96">
        <v>33</v>
      </c>
      <c r="P10" s="72">
        <v>262</v>
      </c>
      <c r="Q10" s="72">
        <v>1573</v>
      </c>
      <c r="R10" s="114">
        <f t="shared" si="0"/>
        <v>6.0038167938931295</v>
      </c>
      <c r="S10" s="72">
        <v>1972</v>
      </c>
      <c r="T10" s="75">
        <f t="shared" si="1"/>
        <v>7.5267175572519083</v>
      </c>
    </row>
    <row r="11" spans="2:20" ht="18" customHeight="1" x14ac:dyDescent="0.15">
      <c r="B11" s="275"/>
      <c r="C11" s="96">
        <v>20</v>
      </c>
      <c r="D11" s="96">
        <v>38</v>
      </c>
      <c r="E11" s="74">
        <v>289</v>
      </c>
      <c r="F11" s="115">
        <v>2729</v>
      </c>
      <c r="G11" s="114">
        <f t="shared" si="2"/>
        <v>9.4429065743944633</v>
      </c>
      <c r="H11" s="74">
        <v>3284</v>
      </c>
      <c r="I11" s="114">
        <f t="shared" si="3"/>
        <v>11.363321799307958</v>
      </c>
      <c r="M11" s="275"/>
      <c r="N11" s="96">
        <v>20</v>
      </c>
      <c r="O11" s="96">
        <v>38</v>
      </c>
      <c r="P11" s="72">
        <v>286</v>
      </c>
      <c r="Q11" s="72">
        <v>2468</v>
      </c>
      <c r="R11" s="114">
        <f t="shared" si="0"/>
        <v>8.62937062937063</v>
      </c>
      <c r="S11" s="72">
        <v>2993</v>
      </c>
      <c r="T11" s="75">
        <f t="shared" si="1"/>
        <v>10.465034965034965</v>
      </c>
    </row>
    <row r="12" spans="2:20" ht="18" customHeight="1" x14ac:dyDescent="0.15">
      <c r="B12" s="275"/>
      <c r="C12" s="96">
        <v>25</v>
      </c>
      <c r="D12" s="96">
        <v>43</v>
      </c>
      <c r="E12" s="74">
        <v>320</v>
      </c>
      <c r="F12" s="74">
        <v>3971</v>
      </c>
      <c r="G12" s="114">
        <f t="shared" si="2"/>
        <v>12.409375000000001</v>
      </c>
      <c r="H12" s="74">
        <v>4656</v>
      </c>
      <c r="I12" s="114">
        <f t="shared" si="3"/>
        <v>14.55</v>
      </c>
      <c r="M12" s="275"/>
      <c r="N12" s="96">
        <v>25</v>
      </c>
      <c r="O12" s="96">
        <v>43</v>
      </c>
      <c r="P12" s="72">
        <v>312</v>
      </c>
      <c r="Q12" s="72">
        <v>3522</v>
      </c>
      <c r="R12" s="114">
        <f t="shared" si="0"/>
        <v>11.288461538461538</v>
      </c>
      <c r="S12" s="72">
        <v>4161</v>
      </c>
      <c r="T12" s="75">
        <f t="shared" si="1"/>
        <v>13.336538461538462</v>
      </c>
    </row>
    <row r="13" spans="2:20" ht="18" customHeight="1" x14ac:dyDescent="0.15">
      <c r="B13" s="275"/>
      <c r="C13" s="96">
        <v>30</v>
      </c>
      <c r="D13" s="96">
        <v>48</v>
      </c>
      <c r="E13" s="74">
        <v>346</v>
      </c>
      <c r="F13" s="74">
        <v>5325</v>
      </c>
      <c r="G13" s="114">
        <f t="shared" si="2"/>
        <v>15.390173410404625</v>
      </c>
      <c r="H13" s="74">
        <v>6046</v>
      </c>
      <c r="I13" s="114">
        <f t="shared" si="3"/>
        <v>17.473988439306357</v>
      </c>
      <c r="M13" s="275"/>
      <c r="N13" s="96">
        <v>30</v>
      </c>
      <c r="O13" s="96">
        <v>48</v>
      </c>
      <c r="P13" s="72">
        <v>337</v>
      </c>
      <c r="Q13" s="72">
        <v>4710</v>
      </c>
      <c r="R13" s="114">
        <f t="shared" si="0"/>
        <v>13.976261127596439</v>
      </c>
      <c r="S13" s="72">
        <v>5441</v>
      </c>
      <c r="T13" s="75">
        <f t="shared" si="1"/>
        <v>16.145400593471809</v>
      </c>
    </row>
    <row r="14" spans="2:20" ht="18" customHeight="1" x14ac:dyDescent="0.15">
      <c r="B14" s="275"/>
      <c r="C14" s="96">
        <v>35</v>
      </c>
      <c r="D14" s="96">
        <v>53</v>
      </c>
      <c r="E14" s="74">
        <v>373</v>
      </c>
      <c r="F14" s="74">
        <v>6725</v>
      </c>
      <c r="G14" s="114">
        <f t="shared" si="2"/>
        <v>18.029490616621985</v>
      </c>
      <c r="H14" s="74">
        <v>7575</v>
      </c>
      <c r="I14" s="114">
        <f t="shared" si="3"/>
        <v>20.308310991957104</v>
      </c>
      <c r="M14" s="275"/>
      <c r="N14" s="96">
        <v>35</v>
      </c>
      <c r="O14" s="96">
        <v>53</v>
      </c>
      <c r="P14" s="72">
        <v>360</v>
      </c>
      <c r="Q14" s="72">
        <v>5929</v>
      </c>
      <c r="R14" s="114">
        <f t="shared" si="0"/>
        <v>16.469444444444445</v>
      </c>
      <c r="S14" s="72">
        <v>6700</v>
      </c>
      <c r="T14" s="75">
        <f t="shared" si="1"/>
        <v>18.611111111111111</v>
      </c>
    </row>
    <row r="15" spans="2:20" ht="18" customHeight="1" x14ac:dyDescent="0.15">
      <c r="B15" s="275"/>
      <c r="C15" s="96">
        <v>37</v>
      </c>
      <c r="D15" s="96">
        <v>55</v>
      </c>
      <c r="E15" s="74">
        <v>381</v>
      </c>
      <c r="F15" s="74">
        <v>7415</v>
      </c>
      <c r="G15" s="116">
        <f>F15/E15</f>
        <v>19.461942257217849</v>
      </c>
      <c r="H15" s="74">
        <v>8486</v>
      </c>
      <c r="I15" s="114">
        <f t="shared" si="3"/>
        <v>22.27296587926509</v>
      </c>
      <c r="M15" s="275"/>
      <c r="N15" s="96">
        <v>37</v>
      </c>
      <c r="O15" s="96">
        <v>55</v>
      </c>
      <c r="P15" s="72">
        <v>367</v>
      </c>
      <c r="Q15" s="72">
        <v>6511</v>
      </c>
      <c r="R15" s="114">
        <f t="shared" si="0"/>
        <v>17.741144414168936</v>
      </c>
      <c r="S15" s="72">
        <v>7374</v>
      </c>
      <c r="T15" s="75">
        <f t="shared" si="1"/>
        <v>20.092643051771116</v>
      </c>
    </row>
    <row r="16" spans="2:20" ht="18" customHeight="1" x14ac:dyDescent="0.15">
      <c r="B16" s="275"/>
      <c r="C16" s="280" t="s">
        <v>162</v>
      </c>
      <c r="D16" s="281"/>
      <c r="E16" s="77">
        <v>429</v>
      </c>
      <c r="F16" s="117" t="s">
        <v>95</v>
      </c>
      <c r="G16" s="117" t="s">
        <v>95</v>
      </c>
      <c r="H16" s="77">
        <v>9940</v>
      </c>
      <c r="I16" s="116">
        <f t="shared" si="3"/>
        <v>23.170163170163171</v>
      </c>
      <c r="M16" s="275"/>
      <c r="N16" s="276" t="s">
        <v>162</v>
      </c>
      <c r="O16" s="277"/>
      <c r="P16" s="72">
        <v>449</v>
      </c>
      <c r="Q16" s="83" t="s">
        <v>95</v>
      </c>
      <c r="R16" s="133" t="s">
        <v>95</v>
      </c>
      <c r="S16" s="72">
        <v>8803</v>
      </c>
      <c r="T16" s="80">
        <f t="shared" si="1"/>
        <v>19.605790645879733</v>
      </c>
    </row>
    <row r="17" spans="2:20" ht="18" customHeight="1" x14ac:dyDescent="0.15">
      <c r="B17" s="278" t="s">
        <v>163</v>
      </c>
      <c r="C17" s="96">
        <v>1</v>
      </c>
      <c r="D17" s="96">
        <v>21</v>
      </c>
      <c r="E17" s="74">
        <v>198</v>
      </c>
      <c r="F17" s="74">
        <v>74</v>
      </c>
      <c r="G17" s="116">
        <f>F17/E17</f>
        <v>0.37373737373737376</v>
      </c>
      <c r="H17" s="118">
        <v>108</v>
      </c>
      <c r="I17" s="113">
        <f t="shared" si="3"/>
        <v>0.54545454545454541</v>
      </c>
      <c r="M17" s="278" t="s">
        <v>163</v>
      </c>
      <c r="N17" s="112">
        <v>1</v>
      </c>
      <c r="O17" s="112">
        <v>21</v>
      </c>
      <c r="P17" s="68">
        <v>201</v>
      </c>
      <c r="Q17" s="68">
        <v>68</v>
      </c>
      <c r="R17" s="113">
        <f t="shared" si="0"/>
        <v>0.3383084577114428</v>
      </c>
      <c r="S17" s="68">
        <v>104</v>
      </c>
      <c r="T17" s="75">
        <f t="shared" si="1"/>
        <v>0.51741293532338306</v>
      </c>
    </row>
    <row r="18" spans="2:20" ht="18" customHeight="1" x14ac:dyDescent="0.15">
      <c r="B18" s="275"/>
      <c r="C18" s="96">
        <v>3</v>
      </c>
      <c r="D18" s="96">
        <v>23</v>
      </c>
      <c r="E18" s="74">
        <v>209</v>
      </c>
      <c r="F18" s="74">
        <v>204</v>
      </c>
      <c r="G18" s="116">
        <f t="shared" ref="G18:G35" si="4">F18/E18</f>
        <v>0.97607655502392343</v>
      </c>
      <c r="H18" s="74">
        <v>288</v>
      </c>
      <c r="I18" s="114">
        <f t="shared" si="3"/>
        <v>1.3779904306220097</v>
      </c>
      <c r="M18" s="275"/>
      <c r="N18" s="96">
        <v>3</v>
      </c>
      <c r="O18" s="96">
        <v>23</v>
      </c>
      <c r="P18" s="72">
        <v>212</v>
      </c>
      <c r="Q18" s="72">
        <v>192</v>
      </c>
      <c r="R18" s="114">
        <f t="shared" si="0"/>
        <v>0.90566037735849059</v>
      </c>
      <c r="S18" s="72">
        <v>272</v>
      </c>
      <c r="T18" s="75">
        <f t="shared" si="1"/>
        <v>1.2830188679245282</v>
      </c>
    </row>
    <row r="19" spans="2:20" ht="18" customHeight="1" x14ac:dyDescent="0.15">
      <c r="B19" s="275"/>
      <c r="C19" s="96">
        <v>5</v>
      </c>
      <c r="D19" s="96">
        <v>25</v>
      </c>
      <c r="E19" s="74">
        <v>222</v>
      </c>
      <c r="F19" s="74">
        <v>385</v>
      </c>
      <c r="G19" s="116">
        <f t="shared" si="4"/>
        <v>1.7342342342342343</v>
      </c>
      <c r="H19" s="74">
        <v>517</v>
      </c>
      <c r="I19" s="114">
        <f t="shared" si="3"/>
        <v>2.3288288288288288</v>
      </c>
      <c r="M19" s="275"/>
      <c r="N19" s="96">
        <v>5</v>
      </c>
      <c r="O19" s="96">
        <v>25</v>
      </c>
      <c r="P19" s="72">
        <v>224</v>
      </c>
      <c r="Q19" s="72">
        <v>360</v>
      </c>
      <c r="R19" s="114">
        <f t="shared" si="0"/>
        <v>1.6071428571428572</v>
      </c>
      <c r="S19" s="72">
        <v>482</v>
      </c>
      <c r="T19" s="75">
        <f t="shared" si="1"/>
        <v>2.1517857142857144</v>
      </c>
    </row>
    <row r="20" spans="2:20" ht="18" customHeight="1" x14ac:dyDescent="0.15">
      <c r="B20" s="275"/>
      <c r="C20" s="96">
        <v>10</v>
      </c>
      <c r="D20" s="96">
        <v>30</v>
      </c>
      <c r="E20" s="74">
        <v>251</v>
      </c>
      <c r="F20" s="74">
        <v>987</v>
      </c>
      <c r="G20" s="116">
        <f t="shared" si="4"/>
        <v>3.9322709163346614</v>
      </c>
      <c r="H20" s="74">
        <v>1269</v>
      </c>
      <c r="I20" s="114">
        <f t="shared" si="3"/>
        <v>5.0557768924302788</v>
      </c>
      <c r="M20" s="275"/>
      <c r="N20" s="96">
        <v>10</v>
      </c>
      <c r="O20" s="96">
        <v>30</v>
      </c>
      <c r="P20" s="72">
        <v>254</v>
      </c>
      <c r="Q20" s="72">
        <v>939</v>
      </c>
      <c r="R20" s="114">
        <f t="shared" si="0"/>
        <v>3.6968503937007875</v>
      </c>
      <c r="S20" s="72">
        <v>1194</v>
      </c>
      <c r="T20" s="75">
        <f t="shared" si="1"/>
        <v>4.7007874015748028</v>
      </c>
    </row>
    <row r="21" spans="2:20" ht="18" customHeight="1" x14ac:dyDescent="0.15">
      <c r="B21" s="275"/>
      <c r="C21" s="96">
        <v>15</v>
      </c>
      <c r="D21" s="96">
        <v>35</v>
      </c>
      <c r="E21" s="74">
        <v>282</v>
      </c>
      <c r="F21" s="74">
        <v>1837</v>
      </c>
      <c r="G21" s="116">
        <f t="shared" si="4"/>
        <v>6.5141843971631204</v>
      </c>
      <c r="H21" s="74">
        <v>2274</v>
      </c>
      <c r="I21" s="114">
        <f t="shared" si="3"/>
        <v>8.0638297872340434</v>
      </c>
      <c r="M21" s="275"/>
      <c r="N21" s="96">
        <v>15</v>
      </c>
      <c r="O21" s="96">
        <v>35</v>
      </c>
      <c r="P21" s="72">
        <v>284</v>
      </c>
      <c r="Q21" s="72">
        <v>1717</v>
      </c>
      <c r="R21" s="114">
        <f t="shared" si="0"/>
        <v>6.045774647887324</v>
      </c>
      <c r="S21" s="72">
        <v>2117</v>
      </c>
      <c r="T21" s="75">
        <f t="shared" si="1"/>
        <v>7.454225352112676</v>
      </c>
    </row>
    <row r="22" spans="2:20" ht="18" customHeight="1" x14ac:dyDescent="0.15">
      <c r="B22" s="275"/>
      <c r="C22" s="96">
        <v>20</v>
      </c>
      <c r="D22" s="96">
        <v>40</v>
      </c>
      <c r="E22" s="74">
        <v>312</v>
      </c>
      <c r="F22" s="74">
        <v>2924</v>
      </c>
      <c r="G22" s="116">
        <f t="shared" si="4"/>
        <v>9.3717948717948723</v>
      </c>
      <c r="H22" s="74">
        <v>3465</v>
      </c>
      <c r="I22" s="114">
        <f t="shared" si="3"/>
        <v>11.10576923076923</v>
      </c>
      <c r="M22" s="275"/>
      <c r="N22" s="96">
        <v>20</v>
      </c>
      <c r="O22" s="96">
        <v>40</v>
      </c>
      <c r="P22" s="72">
        <v>310</v>
      </c>
      <c r="Q22" s="72">
        <v>2728</v>
      </c>
      <c r="R22" s="114">
        <f t="shared" si="0"/>
        <v>8.8000000000000007</v>
      </c>
      <c r="S22" s="72">
        <v>3267</v>
      </c>
      <c r="T22" s="75">
        <f t="shared" si="1"/>
        <v>10.538709677419355</v>
      </c>
    </row>
    <row r="23" spans="2:20" ht="18" customHeight="1" x14ac:dyDescent="0.15">
      <c r="B23" s="275"/>
      <c r="C23" s="96">
        <v>25</v>
      </c>
      <c r="D23" s="96">
        <v>45</v>
      </c>
      <c r="E23" s="74">
        <v>345</v>
      </c>
      <c r="F23" s="74">
        <v>4230</v>
      </c>
      <c r="G23" s="116">
        <f t="shared" si="4"/>
        <v>12.260869565217391</v>
      </c>
      <c r="H23" s="74">
        <v>4935</v>
      </c>
      <c r="I23" s="114">
        <f t="shared" si="3"/>
        <v>14.304347826086957</v>
      </c>
      <c r="M23" s="275"/>
      <c r="N23" s="96">
        <v>25</v>
      </c>
      <c r="O23" s="96">
        <v>45</v>
      </c>
      <c r="P23" s="72">
        <v>340</v>
      </c>
      <c r="Q23" s="72">
        <v>3964</v>
      </c>
      <c r="R23" s="114">
        <f t="shared" si="0"/>
        <v>11.658823529411764</v>
      </c>
      <c r="S23" s="72">
        <v>4647</v>
      </c>
      <c r="T23" s="75">
        <f t="shared" si="1"/>
        <v>13.66764705882353</v>
      </c>
    </row>
    <row r="24" spans="2:20" ht="18" customHeight="1" x14ac:dyDescent="0.15">
      <c r="B24" s="275"/>
      <c r="C24" s="96">
        <v>30</v>
      </c>
      <c r="D24" s="96">
        <v>50</v>
      </c>
      <c r="E24" s="74">
        <v>374</v>
      </c>
      <c r="F24" s="74">
        <v>5658</v>
      </c>
      <c r="G24" s="116">
        <f t="shared" si="4"/>
        <v>15.128342245989305</v>
      </c>
      <c r="H24" s="74">
        <v>6459</v>
      </c>
      <c r="I24" s="114">
        <f t="shared" si="3"/>
        <v>17.270053475935828</v>
      </c>
      <c r="M24" s="275"/>
      <c r="N24" s="96">
        <v>30</v>
      </c>
      <c r="O24" s="96">
        <v>50</v>
      </c>
      <c r="P24" s="72">
        <v>363</v>
      </c>
      <c r="Q24" s="72">
        <v>5207</v>
      </c>
      <c r="R24" s="114">
        <f t="shared" si="0"/>
        <v>14.34435261707989</v>
      </c>
      <c r="S24" s="72">
        <v>5987</v>
      </c>
      <c r="T24" s="75">
        <f t="shared" si="1"/>
        <v>16.493112947658403</v>
      </c>
    </row>
    <row r="25" spans="2:20" ht="18" customHeight="1" x14ac:dyDescent="0.15">
      <c r="B25" s="275"/>
      <c r="C25" s="96">
        <v>35</v>
      </c>
      <c r="D25" s="96">
        <v>55</v>
      </c>
      <c r="E25" s="74">
        <v>397</v>
      </c>
      <c r="F25" s="74">
        <v>7074</v>
      </c>
      <c r="G25" s="116">
        <f t="shared" si="4"/>
        <v>17.818639798488665</v>
      </c>
      <c r="H25" s="74">
        <v>8017</v>
      </c>
      <c r="I25" s="114">
        <f t="shared" si="3"/>
        <v>20.193954659949622</v>
      </c>
      <c r="M25" s="275"/>
      <c r="N25" s="96">
        <v>35</v>
      </c>
      <c r="O25" s="96">
        <v>55</v>
      </c>
      <c r="P25" s="72">
        <v>387</v>
      </c>
      <c r="Q25" s="72">
        <v>6532</v>
      </c>
      <c r="R25" s="114">
        <f t="shared" si="0"/>
        <v>16.878552971576227</v>
      </c>
      <c r="S25" s="72">
        <v>7485</v>
      </c>
      <c r="T25" s="75">
        <f t="shared" si="1"/>
        <v>19.34108527131783</v>
      </c>
    </row>
    <row r="26" spans="2:20" ht="18" customHeight="1" x14ac:dyDescent="0.15">
      <c r="B26" s="279"/>
      <c r="C26" s="280" t="s">
        <v>162</v>
      </c>
      <c r="D26" s="281"/>
      <c r="E26" s="79">
        <v>444</v>
      </c>
      <c r="F26" s="117" t="str">
        <f>F36</f>
        <v>－</v>
      </c>
      <c r="G26" s="117" t="s">
        <v>95</v>
      </c>
      <c r="H26" s="77">
        <v>9832</v>
      </c>
      <c r="I26" s="116">
        <f t="shared" si="3"/>
        <v>22.144144144144143</v>
      </c>
      <c r="M26" s="279"/>
      <c r="N26" s="280" t="s">
        <v>162</v>
      </c>
      <c r="O26" s="281"/>
      <c r="P26" s="77">
        <v>467</v>
      </c>
      <c r="Q26" s="117" t="s">
        <v>95</v>
      </c>
      <c r="R26" s="117" t="s">
        <v>95</v>
      </c>
      <c r="S26" s="77">
        <v>9225</v>
      </c>
      <c r="T26" s="80">
        <f t="shared" si="1"/>
        <v>19.75374732334047</v>
      </c>
    </row>
    <row r="27" spans="2:20" ht="18" customHeight="1" x14ac:dyDescent="0.15">
      <c r="B27" s="275" t="s">
        <v>135</v>
      </c>
      <c r="C27" s="112">
        <v>1</v>
      </c>
      <c r="D27" s="96">
        <v>23</v>
      </c>
      <c r="E27" s="74">
        <v>214</v>
      </c>
      <c r="F27" s="74">
        <v>95</v>
      </c>
      <c r="G27" s="116">
        <f t="shared" si="4"/>
        <v>0.44392523364485981</v>
      </c>
      <c r="H27" s="74">
        <v>132</v>
      </c>
      <c r="I27" s="113">
        <f t="shared" si="3"/>
        <v>0.61682242990654201</v>
      </c>
      <c r="M27" s="275" t="s">
        <v>135</v>
      </c>
      <c r="N27" s="96">
        <v>1</v>
      </c>
      <c r="O27" s="96">
        <v>23</v>
      </c>
      <c r="P27" s="72">
        <v>215</v>
      </c>
      <c r="Q27" s="72">
        <v>80</v>
      </c>
      <c r="R27" s="120">
        <f t="shared" si="0"/>
        <v>0.37209302325581395</v>
      </c>
      <c r="S27" s="72">
        <v>122</v>
      </c>
      <c r="T27" s="75">
        <f t="shared" si="1"/>
        <v>0.56744186046511624</v>
      </c>
    </row>
    <row r="28" spans="2:20" ht="18" customHeight="1" x14ac:dyDescent="0.15">
      <c r="B28" s="275"/>
      <c r="C28" s="96">
        <v>3</v>
      </c>
      <c r="D28" s="96">
        <v>25</v>
      </c>
      <c r="E28" s="74">
        <v>227</v>
      </c>
      <c r="F28" s="74">
        <v>238</v>
      </c>
      <c r="G28" s="116">
        <f t="shared" si="4"/>
        <v>1.0484581497797356</v>
      </c>
      <c r="H28" s="74">
        <v>338</v>
      </c>
      <c r="I28" s="114">
        <f t="shared" si="3"/>
        <v>1.4889867841409692</v>
      </c>
      <c r="M28" s="275"/>
      <c r="N28" s="96">
        <v>3</v>
      </c>
      <c r="O28" s="96">
        <v>25</v>
      </c>
      <c r="P28" s="72">
        <v>229</v>
      </c>
      <c r="Q28" s="72">
        <v>212</v>
      </c>
      <c r="R28" s="114">
        <f t="shared" si="0"/>
        <v>0.92576419213973804</v>
      </c>
      <c r="S28" s="72">
        <v>309</v>
      </c>
      <c r="T28" s="75">
        <f t="shared" si="1"/>
        <v>1.3493449781659388</v>
      </c>
    </row>
    <row r="29" spans="2:20" ht="18" customHeight="1" x14ac:dyDescent="0.15">
      <c r="B29" s="275"/>
      <c r="C29" s="96">
        <v>5</v>
      </c>
      <c r="D29" s="96">
        <v>27</v>
      </c>
      <c r="E29" s="74">
        <v>252</v>
      </c>
      <c r="F29" s="74">
        <v>470</v>
      </c>
      <c r="G29" s="116">
        <f t="shared" si="4"/>
        <v>1.8650793650793651</v>
      </c>
      <c r="H29" s="74">
        <v>641</v>
      </c>
      <c r="I29" s="114">
        <f t="shared" si="3"/>
        <v>2.5436507936507935</v>
      </c>
      <c r="M29" s="275"/>
      <c r="N29" s="96">
        <v>5</v>
      </c>
      <c r="O29" s="96">
        <v>27</v>
      </c>
      <c r="P29" s="72">
        <v>262</v>
      </c>
      <c r="Q29" s="72">
        <v>407</v>
      </c>
      <c r="R29" s="114">
        <f t="shared" si="0"/>
        <v>1.5534351145038168</v>
      </c>
      <c r="S29" s="72">
        <v>563</v>
      </c>
      <c r="T29" s="75">
        <f t="shared" si="1"/>
        <v>2.1488549618320612</v>
      </c>
    </row>
    <row r="30" spans="2:20" ht="18" customHeight="1" x14ac:dyDescent="0.15">
      <c r="B30" s="275"/>
      <c r="C30" s="96">
        <v>10</v>
      </c>
      <c r="D30" s="96">
        <v>32</v>
      </c>
      <c r="E30" s="74">
        <v>276</v>
      </c>
      <c r="F30" s="74">
        <v>1121</v>
      </c>
      <c r="G30" s="116">
        <f t="shared" si="4"/>
        <v>4.0615942028985508</v>
      </c>
      <c r="H30" s="74">
        <v>1498</v>
      </c>
      <c r="I30" s="114">
        <f t="shared" si="3"/>
        <v>5.4275362318840576</v>
      </c>
      <c r="M30" s="275"/>
      <c r="N30" s="96">
        <v>10</v>
      </c>
      <c r="O30" s="96">
        <v>32</v>
      </c>
      <c r="P30" s="72">
        <v>276</v>
      </c>
      <c r="Q30" s="72">
        <v>1036</v>
      </c>
      <c r="R30" s="114">
        <f t="shared" si="0"/>
        <v>3.7536231884057969</v>
      </c>
      <c r="S30" s="72">
        <v>1371</v>
      </c>
      <c r="T30" s="75">
        <f t="shared" si="1"/>
        <v>4.9673913043478262</v>
      </c>
    </row>
    <row r="31" spans="2:20" ht="18" customHeight="1" x14ac:dyDescent="0.15">
      <c r="B31" s="275"/>
      <c r="C31" s="96">
        <v>15</v>
      </c>
      <c r="D31" s="96">
        <v>37</v>
      </c>
      <c r="E31" s="74">
        <v>311</v>
      </c>
      <c r="F31" s="74">
        <v>2129</v>
      </c>
      <c r="G31" s="116">
        <f t="shared" si="4"/>
        <v>6.845659163987138</v>
      </c>
      <c r="H31" s="74">
        <v>2658</v>
      </c>
      <c r="I31" s="114">
        <f t="shared" si="3"/>
        <v>8.5466237942122181</v>
      </c>
      <c r="M31" s="275"/>
      <c r="N31" s="96">
        <v>15</v>
      </c>
      <c r="O31" s="96">
        <v>37</v>
      </c>
      <c r="P31" s="72">
        <v>307</v>
      </c>
      <c r="Q31" s="72">
        <v>1915</v>
      </c>
      <c r="R31" s="114">
        <f t="shared" si="0"/>
        <v>6.2377850162866446</v>
      </c>
      <c r="S31" s="72">
        <v>2433</v>
      </c>
      <c r="T31" s="75">
        <f t="shared" si="1"/>
        <v>7.9250814332247561</v>
      </c>
    </row>
    <row r="32" spans="2:20" ht="18" customHeight="1" x14ac:dyDescent="0.15">
      <c r="B32" s="275"/>
      <c r="C32" s="96">
        <v>20</v>
      </c>
      <c r="D32" s="96">
        <v>42</v>
      </c>
      <c r="E32" s="74">
        <v>350</v>
      </c>
      <c r="F32" s="74">
        <v>3431</v>
      </c>
      <c r="G32" s="116">
        <f t="shared" si="4"/>
        <v>9.8028571428571425</v>
      </c>
      <c r="H32" s="74">
        <v>4147</v>
      </c>
      <c r="I32" s="114">
        <f t="shared" si="3"/>
        <v>11.848571428571429</v>
      </c>
      <c r="M32" s="275"/>
      <c r="N32" s="96">
        <v>20</v>
      </c>
      <c r="O32" s="96">
        <v>42</v>
      </c>
      <c r="P32" s="72">
        <v>342</v>
      </c>
      <c r="Q32" s="72">
        <v>3032</v>
      </c>
      <c r="R32" s="114">
        <f t="shared" si="0"/>
        <v>8.8654970760233915</v>
      </c>
      <c r="S32" s="72">
        <v>3735</v>
      </c>
      <c r="T32" s="75">
        <f t="shared" si="1"/>
        <v>10.921052631578947</v>
      </c>
    </row>
    <row r="33" spans="2:30" ht="18" customHeight="1" x14ac:dyDescent="0.15">
      <c r="B33" s="275"/>
      <c r="C33" s="96">
        <v>25</v>
      </c>
      <c r="D33" s="96">
        <v>47</v>
      </c>
      <c r="E33" s="74">
        <v>384</v>
      </c>
      <c r="F33" s="74">
        <v>4906</v>
      </c>
      <c r="G33" s="116">
        <f t="shared" si="4"/>
        <v>12.776041666666666</v>
      </c>
      <c r="H33" s="74">
        <v>5782</v>
      </c>
      <c r="I33" s="114">
        <f t="shared" si="3"/>
        <v>15.057291666666666</v>
      </c>
      <c r="M33" s="275"/>
      <c r="N33" s="96">
        <v>25</v>
      </c>
      <c r="O33" s="96">
        <v>47</v>
      </c>
      <c r="P33" s="72">
        <v>372</v>
      </c>
      <c r="Q33" s="72">
        <v>4294</v>
      </c>
      <c r="R33" s="114">
        <f t="shared" si="0"/>
        <v>11.543010752688172</v>
      </c>
      <c r="S33" s="72">
        <v>5143</v>
      </c>
      <c r="T33" s="75">
        <f t="shared" si="1"/>
        <v>13.825268817204302</v>
      </c>
    </row>
    <row r="34" spans="2:30" ht="18" customHeight="1" x14ac:dyDescent="0.15">
      <c r="B34" s="275"/>
      <c r="C34" s="96">
        <v>30</v>
      </c>
      <c r="D34" s="96">
        <v>52</v>
      </c>
      <c r="E34" s="74">
        <v>413</v>
      </c>
      <c r="F34" s="74">
        <v>6536</v>
      </c>
      <c r="G34" s="116">
        <f t="shared" si="4"/>
        <v>15.825665859564165</v>
      </c>
      <c r="H34" s="74">
        <v>7542</v>
      </c>
      <c r="I34" s="114">
        <f t="shared" si="3"/>
        <v>18.261501210653751</v>
      </c>
      <c r="M34" s="275"/>
      <c r="N34" s="96">
        <v>30</v>
      </c>
      <c r="O34" s="96">
        <v>52</v>
      </c>
      <c r="P34" s="72">
        <v>399</v>
      </c>
      <c r="Q34" s="72">
        <v>5666</v>
      </c>
      <c r="R34" s="114">
        <f t="shared" si="0"/>
        <v>14.200501253132833</v>
      </c>
      <c r="S34" s="72">
        <v>6674</v>
      </c>
      <c r="T34" s="75">
        <f t="shared" si="1"/>
        <v>16.726817042606516</v>
      </c>
    </row>
    <row r="35" spans="2:30" ht="18" customHeight="1" x14ac:dyDescent="0.15">
      <c r="B35" s="275"/>
      <c r="C35" s="96">
        <v>33</v>
      </c>
      <c r="D35" s="96">
        <v>55</v>
      </c>
      <c r="E35" s="74">
        <v>432</v>
      </c>
      <c r="F35" s="74">
        <v>7760</v>
      </c>
      <c r="G35" s="116">
        <f t="shared" si="4"/>
        <v>17.962962962962962</v>
      </c>
      <c r="H35" s="74">
        <v>8762</v>
      </c>
      <c r="I35" s="114">
        <f t="shared" si="3"/>
        <v>20.282407407407408</v>
      </c>
      <c r="M35" s="275"/>
      <c r="N35" s="96">
        <v>33</v>
      </c>
      <c r="O35" s="96">
        <v>55</v>
      </c>
      <c r="P35" s="72">
        <v>416</v>
      </c>
      <c r="Q35" s="72">
        <v>6677</v>
      </c>
      <c r="R35" s="114">
        <f t="shared" si="0"/>
        <v>16.05048076923077</v>
      </c>
      <c r="S35" s="72">
        <v>7631</v>
      </c>
      <c r="T35" s="75">
        <f t="shared" si="1"/>
        <v>18.34375</v>
      </c>
    </row>
    <row r="36" spans="2:30" ht="18" customHeight="1" x14ac:dyDescent="0.15">
      <c r="B36" s="282"/>
      <c r="C36" s="280" t="s">
        <v>162</v>
      </c>
      <c r="D36" s="281"/>
      <c r="E36" s="79">
        <v>478</v>
      </c>
      <c r="F36" s="117" t="s">
        <v>95</v>
      </c>
      <c r="G36" s="117" t="s">
        <v>95</v>
      </c>
      <c r="H36" s="77">
        <v>10918</v>
      </c>
      <c r="I36" s="119">
        <f t="shared" si="3"/>
        <v>22.84100418410042</v>
      </c>
      <c r="M36" s="282"/>
      <c r="N36" s="280" t="s">
        <v>162</v>
      </c>
      <c r="O36" s="281"/>
      <c r="P36" s="77">
        <v>499</v>
      </c>
      <c r="Q36" s="117" t="s">
        <v>95</v>
      </c>
      <c r="R36" s="117" t="s">
        <v>95</v>
      </c>
      <c r="S36" s="77">
        <v>9793</v>
      </c>
      <c r="T36" s="75">
        <f t="shared" si="1"/>
        <v>19.625250501002004</v>
      </c>
    </row>
    <row r="37" spans="2:30" ht="18" customHeight="1" x14ac:dyDescent="0.15">
      <c r="B37" s="228" t="s">
        <v>164</v>
      </c>
      <c r="C37" s="273"/>
      <c r="D37" s="273"/>
      <c r="E37" s="273"/>
      <c r="F37" s="273"/>
      <c r="G37" s="273"/>
      <c r="H37" s="273"/>
      <c r="I37" s="273"/>
      <c r="M37" s="228" t="s">
        <v>164</v>
      </c>
      <c r="N37" s="273"/>
      <c r="O37" s="273"/>
      <c r="P37" s="273"/>
      <c r="Q37" s="273"/>
      <c r="R37" s="273"/>
      <c r="S37" s="273"/>
      <c r="T37" s="273"/>
    </row>
    <row r="38" spans="2:30" ht="18" customHeight="1" x14ac:dyDescent="0.15">
      <c r="B38" s="227" t="s">
        <v>165</v>
      </c>
      <c r="C38" s="287"/>
      <c r="D38" s="287"/>
      <c r="E38" s="287"/>
      <c r="F38" s="287"/>
      <c r="G38" s="287"/>
      <c r="H38" s="287"/>
      <c r="I38" s="287"/>
      <c r="M38" s="227" t="s">
        <v>165</v>
      </c>
      <c r="N38" s="227"/>
      <c r="O38" s="227"/>
      <c r="P38" s="227"/>
      <c r="Q38" s="227"/>
      <c r="R38" s="227"/>
      <c r="S38" s="227"/>
      <c r="T38" s="227"/>
    </row>
    <row r="39" spans="2:30" ht="22.5" customHeight="1" x14ac:dyDescent="0.15">
      <c r="B39" s="6"/>
      <c r="C39" s="6"/>
      <c r="D39" s="6"/>
      <c r="E39" s="6"/>
      <c r="F39" s="6"/>
      <c r="G39" s="6"/>
      <c r="H39" s="6"/>
      <c r="I39" s="6"/>
      <c r="M39" s="6"/>
      <c r="N39" s="6"/>
      <c r="O39" s="6"/>
      <c r="P39" s="6"/>
      <c r="Q39" s="6"/>
      <c r="R39" s="6"/>
      <c r="S39" s="6"/>
      <c r="T39" s="6"/>
      <c r="W39" s="6"/>
      <c r="X39" s="6"/>
      <c r="Y39" s="6"/>
      <c r="Z39" s="6"/>
      <c r="AA39" s="6"/>
      <c r="AB39" s="6"/>
      <c r="AC39" s="6"/>
      <c r="AD39" s="6"/>
    </row>
    <row r="40" spans="2:30" s="60" customFormat="1" ht="30" customHeight="1" x14ac:dyDescent="0.15">
      <c r="B40" s="283" t="s">
        <v>166</v>
      </c>
      <c r="C40" s="283"/>
      <c r="D40" s="283"/>
      <c r="E40" s="283"/>
      <c r="F40" s="283"/>
      <c r="G40" s="283"/>
      <c r="H40" s="283"/>
      <c r="I40" s="283"/>
      <c r="M40" s="283" t="s">
        <v>167</v>
      </c>
      <c r="N40" s="283"/>
      <c r="O40" s="283"/>
      <c r="P40" s="283"/>
      <c r="Q40" s="283"/>
      <c r="R40" s="283"/>
      <c r="S40" s="283"/>
      <c r="T40" s="283"/>
      <c r="W40" s="274"/>
      <c r="X40" s="274"/>
      <c r="Y40" s="274"/>
      <c r="Z40" s="274"/>
      <c r="AA40" s="274"/>
      <c r="AB40" s="274"/>
      <c r="AC40" s="274"/>
      <c r="AD40" s="274"/>
    </row>
    <row r="41" spans="2:30" ht="18" customHeight="1" x14ac:dyDescent="0.15">
      <c r="B41" s="284" t="s">
        <v>148</v>
      </c>
      <c r="C41" s="286" t="s">
        <v>149</v>
      </c>
      <c r="D41" s="286" t="s">
        <v>150</v>
      </c>
      <c r="E41" s="286" t="s">
        <v>151</v>
      </c>
      <c r="F41" s="261" t="s">
        <v>152</v>
      </c>
      <c r="G41" s="261"/>
      <c r="H41" s="261" t="s">
        <v>153</v>
      </c>
      <c r="I41" s="262"/>
      <c r="J41" s="65"/>
      <c r="K41" s="65"/>
      <c r="L41" s="65"/>
      <c r="M41" s="284" t="s">
        <v>148</v>
      </c>
      <c r="N41" s="286" t="s">
        <v>149</v>
      </c>
      <c r="O41" s="286" t="s">
        <v>150</v>
      </c>
      <c r="P41" s="286" t="s">
        <v>151</v>
      </c>
      <c r="Q41" s="261" t="s">
        <v>152</v>
      </c>
      <c r="R41" s="261"/>
      <c r="S41" s="261" t="s">
        <v>153</v>
      </c>
      <c r="T41" s="262"/>
      <c r="W41" s="54"/>
    </row>
    <row r="42" spans="2:30" ht="36" customHeight="1" x14ac:dyDescent="0.15">
      <c r="B42" s="285"/>
      <c r="C42" s="266"/>
      <c r="D42" s="266"/>
      <c r="E42" s="266"/>
      <c r="F42" s="99" t="s">
        <v>154</v>
      </c>
      <c r="G42" s="99" t="s">
        <v>155</v>
      </c>
      <c r="H42" s="99" t="s">
        <v>154</v>
      </c>
      <c r="I42" s="109" t="s">
        <v>155</v>
      </c>
      <c r="J42" s="65"/>
      <c r="K42" s="65"/>
      <c r="L42" s="65"/>
      <c r="M42" s="285"/>
      <c r="N42" s="266"/>
      <c r="O42" s="266"/>
      <c r="P42" s="266"/>
      <c r="Q42" s="99" t="s">
        <v>154</v>
      </c>
      <c r="R42" s="99" t="s">
        <v>155</v>
      </c>
      <c r="S42" s="99" t="s">
        <v>154</v>
      </c>
      <c r="T42" s="109" t="s">
        <v>155</v>
      </c>
      <c r="W42" s="54"/>
    </row>
    <row r="43" spans="2:30" ht="36" customHeight="1" x14ac:dyDescent="0.15">
      <c r="B43" s="285"/>
      <c r="C43" s="264"/>
      <c r="D43" s="264"/>
      <c r="E43" s="110" t="s">
        <v>156</v>
      </c>
      <c r="F43" s="110" t="s">
        <v>157</v>
      </c>
      <c r="G43" s="110" t="s">
        <v>158</v>
      </c>
      <c r="H43" s="110" t="s">
        <v>159</v>
      </c>
      <c r="I43" s="111" t="s">
        <v>160</v>
      </c>
      <c r="J43" s="65"/>
      <c r="K43" s="65"/>
      <c r="L43" s="65"/>
      <c r="M43" s="285"/>
      <c r="N43" s="264"/>
      <c r="O43" s="264"/>
      <c r="P43" s="110" t="s">
        <v>156</v>
      </c>
      <c r="Q43" s="110" t="s">
        <v>157</v>
      </c>
      <c r="R43" s="110" t="s">
        <v>158</v>
      </c>
      <c r="S43" s="110" t="s">
        <v>159</v>
      </c>
      <c r="T43" s="111" t="s">
        <v>160</v>
      </c>
      <c r="W43" s="54"/>
    </row>
    <row r="44" spans="2:30" ht="18" customHeight="1" x14ac:dyDescent="0.15">
      <c r="B44" s="275" t="s">
        <v>161</v>
      </c>
      <c r="C44" s="112">
        <v>1</v>
      </c>
      <c r="D44" s="112">
        <v>19</v>
      </c>
      <c r="E44" s="70">
        <v>191</v>
      </c>
      <c r="F44" s="70">
        <v>89</v>
      </c>
      <c r="G44" s="71">
        <f>F44/E44</f>
        <v>0.46596858638743455</v>
      </c>
      <c r="H44" s="70">
        <v>112</v>
      </c>
      <c r="I44" s="113">
        <f>H44/E44</f>
        <v>0.58638743455497377</v>
      </c>
      <c r="J44" s="65"/>
      <c r="K44" s="65"/>
      <c r="L44" s="65"/>
      <c r="M44" s="275" t="s">
        <v>161</v>
      </c>
      <c r="N44" s="112">
        <v>1</v>
      </c>
      <c r="O44" s="112">
        <v>19</v>
      </c>
      <c r="P44" s="68">
        <v>184</v>
      </c>
      <c r="Q44" s="68">
        <v>66</v>
      </c>
      <c r="R44" s="71">
        <f t="shared" ref="R44:R73" si="5">Q44/P44</f>
        <v>0.35869565217391303</v>
      </c>
      <c r="S44" s="68">
        <v>103</v>
      </c>
      <c r="T44" s="71">
        <f t="shared" ref="T44:T74" si="6">S44/P44</f>
        <v>0.55978260869565222</v>
      </c>
      <c r="W44" s="54"/>
    </row>
    <row r="45" spans="2:30" ht="18" customHeight="1" x14ac:dyDescent="0.15">
      <c r="B45" s="275"/>
      <c r="C45" s="96">
        <v>3</v>
      </c>
      <c r="D45" s="96">
        <v>21</v>
      </c>
      <c r="E45" s="74">
        <v>205</v>
      </c>
      <c r="F45" s="74">
        <v>187</v>
      </c>
      <c r="G45" s="75">
        <f t="shared" ref="G45:G73" si="7">F45/E45</f>
        <v>0.91219512195121955</v>
      </c>
      <c r="H45" s="74">
        <v>279</v>
      </c>
      <c r="I45" s="114">
        <f t="shared" ref="I45:I74" si="8">H45/E45</f>
        <v>1.3609756097560977</v>
      </c>
      <c r="J45" s="65"/>
      <c r="K45" s="65"/>
      <c r="L45" s="65"/>
      <c r="M45" s="275"/>
      <c r="N45" s="96">
        <v>3</v>
      </c>
      <c r="O45" s="96">
        <v>21</v>
      </c>
      <c r="P45" s="72">
        <v>196</v>
      </c>
      <c r="Q45" s="72">
        <v>213</v>
      </c>
      <c r="R45" s="75">
        <f t="shared" si="5"/>
        <v>1.0867346938775511</v>
      </c>
      <c r="S45" s="72">
        <v>314</v>
      </c>
      <c r="T45" s="75">
        <f t="shared" si="6"/>
        <v>1.6020408163265305</v>
      </c>
      <c r="W45" s="54"/>
    </row>
    <row r="46" spans="2:30" ht="18" customHeight="1" x14ac:dyDescent="0.15">
      <c r="B46" s="275"/>
      <c r="C46" s="96">
        <v>5</v>
      </c>
      <c r="D46" s="96">
        <v>23</v>
      </c>
      <c r="E46" s="74">
        <v>218</v>
      </c>
      <c r="F46" s="74">
        <v>354</v>
      </c>
      <c r="G46" s="75">
        <f t="shared" si="7"/>
        <v>1.6238532110091743</v>
      </c>
      <c r="H46" s="74">
        <v>496</v>
      </c>
      <c r="I46" s="114">
        <f t="shared" si="8"/>
        <v>2.2752293577981653</v>
      </c>
      <c r="J46" s="65"/>
      <c r="K46" s="65"/>
      <c r="L46" s="65"/>
      <c r="M46" s="275"/>
      <c r="N46" s="96">
        <v>5</v>
      </c>
      <c r="O46" s="96">
        <v>23</v>
      </c>
      <c r="P46" s="72">
        <v>208</v>
      </c>
      <c r="Q46" s="72">
        <v>402</v>
      </c>
      <c r="R46" s="75">
        <f t="shared" si="5"/>
        <v>1.9326923076923077</v>
      </c>
      <c r="S46" s="72">
        <v>550</v>
      </c>
      <c r="T46" s="75">
        <f t="shared" si="6"/>
        <v>2.6442307692307692</v>
      </c>
      <c r="W46" s="54"/>
    </row>
    <row r="47" spans="2:30" ht="18" customHeight="1" x14ac:dyDescent="0.15">
      <c r="B47" s="275"/>
      <c r="C47" s="96">
        <v>10</v>
      </c>
      <c r="D47" s="96">
        <v>28</v>
      </c>
      <c r="E47" s="74">
        <v>241</v>
      </c>
      <c r="F47" s="74">
        <v>883</v>
      </c>
      <c r="G47" s="75">
        <f t="shared" si="7"/>
        <v>3.6639004149377592</v>
      </c>
      <c r="H47" s="74">
        <v>1213</v>
      </c>
      <c r="I47" s="114">
        <f t="shared" si="8"/>
        <v>5.0331950207468878</v>
      </c>
      <c r="J47" s="65"/>
      <c r="K47" s="65"/>
      <c r="L47" s="65"/>
      <c r="M47" s="275"/>
      <c r="N47" s="96">
        <v>10</v>
      </c>
      <c r="O47" s="96">
        <v>28</v>
      </c>
      <c r="P47" s="72">
        <v>235</v>
      </c>
      <c r="Q47" s="72">
        <v>979</v>
      </c>
      <c r="R47" s="75">
        <f t="shared" si="5"/>
        <v>4.1659574468085108</v>
      </c>
      <c r="S47" s="72">
        <v>1438</v>
      </c>
      <c r="T47" s="75">
        <f t="shared" si="6"/>
        <v>6.1191489361702125</v>
      </c>
      <c r="W47" s="54"/>
    </row>
    <row r="48" spans="2:30" ht="18" customHeight="1" x14ac:dyDescent="0.15">
      <c r="B48" s="275"/>
      <c r="C48" s="96">
        <v>15</v>
      </c>
      <c r="D48" s="96">
        <v>33</v>
      </c>
      <c r="E48" s="74">
        <v>279</v>
      </c>
      <c r="F48" s="74">
        <v>1740</v>
      </c>
      <c r="G48" s="75">
        <f t="shared" si="7"/>
        <v>6.236559139784946</v>
      </c>
      <c r="H48" s="74">
        <v>2288</v>
      </c>
      <c r="I48" s="114">
        <f t="shared" si="8"/>
        <v>8.2007168458781354</v>
      </c>
      <c r="J48" s="65"/>
      <c r="K48" s="65"/>
      <c r="L48" s="65"/>
      <c r="M48" s="275"/>
      <c r="N48" s="96">
        <v>15</v>
      </c>
      <c r="O48" s="96">
        <v>33</v>
      </c>
      <c r="P48" s="72">
        <v>271</v>
      </c>
      <c r="Q48" s="72">
        <v>1862</v>
      </c>
      <c r="R48" s="75">
        <f t="shared" si="5"/>
        <v>6.8708487084870846</v>
      </c>
      <c r="S48" s="72">
        <v>2409</v>
      </c>
      <c r="T48" s="75">
        <f t="shared" si="6"/>
        <v>8.8892988929889292</v>
      </c>
      <c r="W48" s="54"/>
    </row>
    <row r="49" spans="2:23" ht="18" customHeight="1" x14ac:dyDescent="0.15">
      <c r="B49" s="275"/>
      <c r="C49" s="96">
        <v>20</v>
      </c>
      <c r="D49" s="96">
        <v>38</v>
      </c>
      <c r="E49" s="74">
        <v>311</v>
      </c>
      <c r="F49" s="74">
        <v>2850</v>
      </c>
      <c r="G49" s="75">
        <f t="shared" si="7"/>
        <v>9.163987138263666</v>
      </c>
      <c r="H49" s="74">
        <v>3517</v>
      </c>
      <c r="I49" s="114">
        <f t="shared" si="8"/>
        <v>11.308681672025724</v>
      </c>
      <c r="J49" s="65"/>
      <c r="K49" s="65"/>
      <c r="L49" s="65"/>
      <c r="M49" s="275"/>
      <c r="N49" s="96">
        <v>20</v>
      </c>
      <c r="O49" s="96">
        <v>38</v>
      </c>
      <c r="P49" s="72">
        <v>294</v>
      </c>
      <c r="Q49" s="72">
        <v>2979</v>
      </c>
      <c r="R49" s="75">
        <f t="shared" si="5"/>
        <v>10.13265306122449</v>
      </c>
      <c r="S49" s="72">
        <v>3666</v>
      </c>
      <c r="T49" s="75">
        <f t="shared" si="6"/>
        <v>12.469387755102041</v>
      </c>
      <c r="W49" s="54"/>
    </row>
    <row r="50" spans="2:23" ht="18" customHeight="1" x14ac:dyDescent="0.15">
      <c r="B50" s="275"/>
      <c r="C50" s="96">
        <v>25</v>
      </c>
      <c r="D50" s="96">
        <v>43</v>
      </c>
      <c r="E50" s="74">
        <v>347</v>
      </c>
      <c r="F50" s="74">
        <v>4444</v>
      </c>
      <c r="G50" s="75">
        <f t="shared" si="7"/>
        <v>12.806916426512968</v>
      </c>
      <c r="H50" s="74">
        <v>5240</v>
      </c>
      <c r="I50" s="114">
        <f t="shared" si="8"/>
        <v>15.100864553314121</v>
      </c>
      <c r="J50" s="65"/>
      <c r="K50" s="65"/>
      <c r="L50" s="65"/>
      <c r="M50" s="275"/>
      <c r="N50" s="96">
        <v>25</v>
      </c>
      <c r="O50" s="96">
        <v>43</v>
      </c>
      <c r="P50" s="72">
        <v>327</v>
      </c>
      <c r="Q50" s="72">
        <v>4383</v>
      </c>
      <c r="R50" s="75">
        <f t="shared" si="5"/>
        <v>13.403669724770642</v>
      </c>
      <c r="S50" s="72">
        <v>5280</v>
      </c>
      <c r="T50" s="75">
        <f t="shared" si="6"/>
        <v>16.146788990825687</v>
      </c>
      <c r="W50" s="54"/>
    </row>
    <row r="51" spans="2:23" ht="18" customHeight="1" x14ac:dyDescent="0.15">
      <c r="B51" s="275"/>
      <c r="C51" s="96">
        <v>30</v>
      </c>
      <c r="D51" s="96">
        <v>48</v>
      </c>
      <c r="E51" s="74">
        <v>374</v>
      </c>
      <c r="F51" s="74">
        <v>5866</v>
      </c>
      <c r="G51" s="75">
        <f t="shared" si="7"/>
        <v>15.684491978609625</v>
      </c>
      <c r="H51" s="74">
        <v>6787</v>
      </c>
      <c r="I51" s="114">
        <f t="shared" si="8"/>
        <v>18.147058823529413</v>
      </c>
      <c r="J51" s="65"/>
      <c r="K51" s="65"/>
      <c r="L51" s="65"/>
      <c r="M51" s="275"/>
      <c r="N51" s="96">
        <v>30</v>
      </c>
      <c r="O51" s="96">
        <v>48</v>
      </c>
      <c r="P51" s="72">
        <v>355</v>
      </c>
      <c r="Q51" s="72">
        <v>5924</v>
      </c>
      <c r="R51" s="75">
        <f t="shared" si="5"/>
        <v>16.687323943661973</v>
      </c>
      <c r="S51" s="72">
        <v>6719</v>
      </c>
      <c r="T51" s="75">
        <f t="shared" si="6"/>
        <v>18.926760563380281</v>
      </c>
      <c r="W51" s="54"/>
    </row>
    <row r="52" spans="2:23" ht="18" customHeight="1" x14ac:dyDescent="0.15">
      <c r="B52" s="275"/>
      <c r="C52" s="96">
        <v>35</v>
      </c>
      <c r="D52" s="96">
        <v>53</v>
      </c>
      <c r="E52" s="74">
        <v>406</v>
      </c>
      <c r="F52" s="74">
        <v>7970</v>
      </c>
      <c r="G52" s="75">
        <f t="shared" si="7"/>
        <v>19.630541871921181</v>
      </c>
      <c r="H52" s="74">
        <v>8591</v>
      </c>
      <c r="I52" s="114">
        <f t="shared" si="8"/>
        <v>21.160098522167488</v>
      </c>
      <c r="J52" s="65"/>
      <c r="K52" s="65"/>
      <c r="L52" s="65"/>
      <c r="M52" s="275"/>
      <c r="N52" s="96">
        <v>35</v>
      </c>
      <c r="O52" s="96">
        <v>53</v>
      </c>
      <c r="P52" s="72">
        <v>392</v>
      </c>
      <c r="Q52" s="72">
        <v>7366</v>
      </c>
      <c r="R52" s="75">
        <f t="shared" si="5"/>
        <v>18.790816326530614</v>
      </c>
      <c r="S52" s="72">
        <v>8502</v>
      </c>
      <c r="T52" s="75">
        <f t="shared" si="6"/>
        <v>21.688775510204081</v>
      </c>
      <c r="W52" s="54"/>
    </row>
    <row r="53" spans="2:23" ht="18" customHeight="1" x14ac:dyDescent="0.15">
      <c r="B53" s="275"/>
      <c r="C53" s="96">
        <v>37</v>
      </c>
      <c r="D53" s="96">
        <v>55</v>
      </c>
      <c r="E53" s="74">
        <v>419</v>
      </c>
      <c r="F53" s="74">
        <v>8399</v>
      </c>
      <c r="G53" s="120">
        <f t="shared" si="7"/>
        <v>20.045346062052506</v>
      </c>
      <c r="H53" s="74">
        <v>9899</v>
      </c>
      <c r="I53" s="114">
        <f t="shared" si="8"/>
        <v>23.625298329355608</v>
      </c>
      <c r="J53" s="65"/>
      <c r="K53" s="65"/>
      <c r="L53" s="65"/>
      <c r="M53" s="275"/>
      <c r="N53" s="96">
        <v>37</v>
      </c>
      <c r="O53" s="96">
        <v>55</v>
      </c>
      <c r="P53" s="72">
        <v>402</v>
      </c>
      <c r="Q53" s="72">
        <v>8071</v>
      </c>
      <c r="R53" s="75">
        <f t="shared" si="5"/>
        <v>20.077114427860696</v>
      </c>
      <c r="S53" s="72">
        <v>9487</v>
      </c>
      <c r="T53" s="75">
        <f t="shared" si="6"/>
        <v>23.599502487562191</v>
      </c>
      <c r="W53" s="54"/>
    </row>
    <row r="54" spans="2:23" ht="18" customHeight="1" x14ac:dyDescent="0.15">
      <c r="B54" s="275"/>
      <c r="C54" s="280" t="s">
        <v>162</v>
      </c>
      <c r="D54" s="281"/>
      <c r="E54" s="72">
        <v>439</v>
      </c>
      <c r="F54" s="83" t="s">
        <v>95</v>
      </c>
      <c r="G54" s="83" t="s">
        <v>95</v>
      </c>
      <c r="H54" s="74">
        <v>11334</v>
      </c>
      <c r="I54" s="116">
        <f t="shared" si="8"/>
        <v>25.817767653758541</v>
      </c>
      <c r="J54" s="65"/>
      <c r="K54" s="65"/>
      <c r="L54" s="65"/>
      <c r="M54" s="275"/>
      <c r="N54" s="280" t="s">
        <v>162</v>
      </c>
      <c r="O54" s="281"/>
      <c r="P54" s="77">
        <v>404</v>
      </c>
      <c r="Q54" s="117" t="s">
        <v>95</v>
      </c>
      <c r="R54" s="117" t="s">
        <v>95</v>
      </c>
      <c r="S54" s="77">
        <v>10659</v>
      </c>
      <c r="T54" s="80">
        <f t="shared" si="6"/>
        <v>26.383663366336634</v>
      </c>
      <c r="W54" s="54"/>
    </row>
    <row r="55" spans="2:23" ht="18" customHeight="1" x14ac:dyDescent="0.15">
      <c r="B55" s="278" t="s">
        <v>163</v>
      </c>
      <c r="C55" s="112">
        <v>1</v>
      </c>
      <c r="D55" s="112">
        <v>21</v>
      </c>
      <c r="E55" s="70">
        <v>207</v>
      </c>
      <c r="F55" s="70">
        <v>117</v>
      </c>
      <c r="G55" s="113">
        <f t="shared" si="7"/>
        <v>0.56521739130434778</v>
      </c>
      <c r="H55" s="70">
        <v>118</v>
      </c>
      <c r="I55" s="71">
        <f t="shared" si="8"/>
        <v>0.57004830917874394</v>
      </c>
      <c r="J55" s="65"/>
      <c r="K55" s="65"/>
      <c r="L55" s="65"/>
      <c r="M55" s="278" t="s">
        <v>163</v>
      </c>
      <c r="N55" s="96">
        <v>1</v>
      </c>
      <c r="O55" s="96">
        <v>21</v>
      </c>
      <c r="P55" s="72">
        <v>196</v>
      </c>
      <c r="Q55" s="72">
        <v>80</v>
      </c>
      <c r="R55" s="75">
        <f>Q55/P55</f>
        <v>0.40816326530612246</v>
      </c>
      <c r="S55" s="72">
        <v>104</v>
      </c>
      <c r="T55" s="75">
        <f>S55/P55</f>
        <v>0.53061224489795922</v>
      </c>
      <c r="W55" s="54"/>
    </row>
    <row r="56" spans="2:23" ht="18" customHeight="1" x14ac:dyDescent="0.15">
      <c r="B56" s="275"/>
      <c r="C56" s="96">
        <v>3</v>
      </c>
      <c r="D56" s="96">
        <v>23</v>
      </c>
      <c r="E56" s="74">
        <v>222</v>
      </c>
      <c r="F56" s="74">
        <v>236</v>
      </c>
      <c r="G56" s="120">
        <f t="shared" si="7"/>
        <v>1.0630630630630631</v>
      </c>
      <c r="H56" s="74">
        <v>332</v>
      </c>
      <c r="I56" s="75">
        <f t="shared" si="8"/>
        <v>1.4954954954954955</v>
      </c>
      <c r="J56" s="65"/>
      <c r="K56" s="65"/>
      <c r="L56" s="65"/>
      <c r="M56" s="275"/>
      <c r="N56" s="96">
        <v>3</v>
      </c>
      <c r="O56" s="96">
        <v>23</v>
      </c>
      <c r="P56" s="72">
        <v>208</v>
      </c>
      <c r="Q56" s="72">
        <v>219</v>
      </c>
      <c r="R56" s="75">
        <f t="shared" si="5"/>
        <v>1.0528846153846154</v>
      </c>
      <c r="S56" s="72">
        <v>291</v>
      </c>
      <c r="T56" s="75">
        <f t="shared" si="6"/>
        <v>1.3990384615384615</v>
      </c>
      <c r="W56" s="54"/>
    </row>
    <row r="57" spans="2:23" ht="18" customHeight="1" x14ac:dyDescent="0.15">
      <c r="B57" s="275"/>
      <c r="C57" s="96">
        <v>5</v>
      </c>
      <c r="D57" s="96">
        <v>25</v>
      </c>
      <c r="E57" s="74">
        <v>238</v>
      </c>
      <c r="F57" s="74">
        <v>414</v>
      </c>
      <c r="G57" s="120">
        <f t="shared" si="7"/>
        <v>1.7394957983193278</v>
      </c>
      <c r="H57" s="74">
        <v>547</v>
      </c>
      <c r="I57" s="75">
        <f t="shared" si="8"/>
        <v>2.2983193277310923</v>
      </c>
      <c r="J57" s="65"/>
      <c r="K57" s="65"/>
      <c r="L57" s="65"/>
      <c r="M57" s="275"/>
      <c r="N57" s="96">
        <v>5</v>
      </c>
      <c r="O57" s="96">
        <v>25</v>
      </c>
      <c r="P57" s="72">
        <v>222</v>
      </c>
      <c r="Q57" s="72">
        <v>413</v>
      </c>
      <c r="R57" s="75">
        <f t="shared" si="5"/>
        <v>1.8603603603603605</v>
      </c>
      <c r="S57" s="72">
        <v>533</v>
      </c>
      <c r="T57" s="75">
        <f t="shared" si="6"/>
        <v>2.400900900900901</v>
      </c>
      <c r="W57" s="54"/>
    </row>
    <row r="58" spans="2:23" ht="18" customHeight="1" x14ac:dyDescent="0.15">
      <c r="B58" s="275"/>
      <c r="C58" s="96">
        <v>10</v>
      </c>
      <c r="D58" s="96">
        <v>30</v>
      </c>
      <c r="E58" s="74">
        <v>272</v>
      </c>
      <c r="F58" s="74">
        <v>1009</v>
      </c>
      <c r="G58" s="120">
        <f t="shared" si="7"/>
        <v>3.7095588235294117</v>
      </c>
      <c r="H58" s="74">
        <v>1329</v>
      </c>
      <c r="I58" s="75">
        <f t="shared" si="8"/>
        <v>4.8860294117647056</v>
      </c>
      <c r="J58" s="65"/>
      <c r="K58" s="65"/>
      <c r="L58" s="65"/>
      <c r="M58" s="275"/>
      <c r="N58" s="96">
        <v>10</v>
      </c>
      <c r="O58" s="96">
        <v>30</v>
      </c>
      <c r="P58" s="72">
        <v>251</v>
      </c>
      <c r="Q58" s="72">
        <v>1014</v>
      </c>
      <c r="R58" s="75">
        <f t="shared" si="5"/>
        <v>4.0398406374501992</v>
      </c>
      <c r="S58" s="72">
        <v>1305</v>
      </c>
      <c r="T58" s="75">
        <f t="shared" si="6"/>
        <v>5.1992031872509958</v>
      </c>
      <c r="W58" s="54"/>
    </row>
    <row r="59" spans="2:23" ht="18" customHeight="1" x14ac:dyDescent="0.15">
      <c r="B59" s="275"/>
      <c r="C59" s="96">
        <v>15</v>
      </c>
      <c r="D59" s="96">
        <v>35</v>
      </c>
      <c r="E59" s="74">
        <v>305</v>
      </c>
      <c r="F59" s="74">
        <v>1929</v>
      </c>
      <c r="G59" s="120">
        <f t="shared" si="7"/>
        <v>6.3245901639344266</v>
      </c>
      <c r="H59" s="74">
        <v>2499</v>
      </c>
      <c r="I59" s="75">
        <f t="shared" si="8"/>
        <v>8.193442622950819</v>
      </c>
      <c r="J59" s="65"/>
      <c r="K59" s="65"/>
      <c r="L59" s="65"/>
      <c r="M59" s="275"/>
      <c r="N59" s="96">
        <v>15</v>
      </c>
      <c r="O59" s="96">
        <v>35</v>
      </c>
      <c r="P59" s="72">
        <v>283</v>
      </c>
      <c r="Q59" s="72">
        <v>1896</v>
      </c>
      <c r="R59" s="75">
        <f t="shared" si="5"/>
        <v>6.6996466431095403</v>
      </c>
      <c r="S59" s="72">
        <v>2363</v>
      </c>
      <c r="T59" s="75">
        <f t="shared" si="6"/>
        <v>8.349823321554771</v>
      </c>
      <c r="W59" s="54"/>
    </row>
    <row r="60" spans="2:23" ht="18" customHeight="1" x14ac:dyDescent="0.15">
      <c r="B60" s="275"/>
      <c r="C60" s="96">
        <v>20</v>
      </c>
      <c r="D60" s="96">
        <v>40</v>
      </c>
      <c r="E60" s="74">
        <v>342</v>
      </c>
      <c r="F60" s="74">
        <v>2980</v>
      </c>
      <c r="G60" s="120">
        <f t="shared" si="7"/>
        <v>8.7134502923976616</v>
      </c>
      <c r="H60" s="74">
        <v>3719</v>
      </c>
      <c r="I60" s="75">
        <f t="shared" si="8"/>
        <v>10.874269005847953</v>
      </c>
      <c r="J60" s="65"/>
      <c r="K60" s="65"/>
      <c r="L60" s="65"/>
      <c r="M60" s="275"/>
      <c r="N60" s="96">
        <v>20</v>
      </c>
      <c r="O60" s="96">
        <v>40</v>
      </c>
      <c r="P60" s="72">
        <v>313</v>
      </c>
      <c r="Q60" s="72">
        <v>2955</v>
      </c>
      <c r="R60" s="75">
        <f t="shared" si="5"/>
        <v>9.440894568690096</v>
      </c>
      <c r="S60" s="72">
        <v>3526</v>
      </c>
      <c r="T60" s="75">
        <f t="shared" si="6"/>
        <v>11.265175718849839</v>
      </c>
      <c r="W60" s="54"/>
    </row>
    <row r="61" spans="2:23" ht="18" customHeight="1" x14ac:dyDescent="0.15">
      <c r="B61" s="275"/>
      <c r="C61" s="96">
        <v>25</v>
      </c>
      <c r="D61" s="96">
        <v>45</v>
      </c>
      <c r="E61" s="74">
        <v>385</v>
      </c>
      <c r="F61" s="74">
        <v>4558</v>
      </c>
      <c r="G61" s="120">
        <f t="shared" si="7"/>
        <v>11.838961038961038</v>
      </c>
      <c r="H61" s="74">
        <v>5432</v>
      </c>
      <c r="I61" s="75">
        <f t="shared" si="8"/>
        <v>14.109090909090909</v>
      </c>
      <c r="J61" s="65"/>
      <c r="K61" s="65"/>
      <c r="L61" s="65"/>
      <c r="M61" s="275"/>
      <c r="N61" s="96">
        <v>25</v>
      </c>
      <c r="O61" s="96">
        <v>45</v>
      </c>
      <c r="P61" s="72">
        <v>353</v>
      </c>
      <c r="Q61" s="72">
        <v>4240</v>
      </c>
      <c r="R61" s="75">
        <f t="shared" si="5"/>
        <v>12.011331444759207</v>
      </c>
      <c r="S61" s="72">
        <v>5097</v>
      </c>
      <c r="T61" s="75">
        <f t="shared" si="6"/>
        <v>14.439093484419264</v>
      </c>
      <c r="W61" s="54"/>
    </row>
    <row r="62" spans="2:23" ht="18" customHeight="1" x14ac:dyDescent="0.15">
      <c r="B62" s="275"/>
      <c r="C62" s="96">
        <v>30</v>
      </c>
      <c r="D62" s="96">
        <v>50</v>
      </c>
      <c r="E62" s="74">
        <v>417</v>
      </c>
      <c r="F62" s="74">
        <v>6082</v>
      </c>
      <c r="G62" s="120">
        <f t="shared" si="7"/>
        <v>14.585131894484412</v>
      </c>
      <c r="H62" s="74">
        <v>7141</v>
      </c>
      <c r="I62" s="75">
        <f t="shared" si="8"/>
        <v>17.124700239808153</v>
      </c>
      <c r="J62" s="65"/>
      <c r="K62" s="65"/>
      <c r="L62" s="65"/>
      <c r="M62" s="275"/>
      <c r="N62" s="96">
        <v>30</v>
      </c>
      <c r="O62" s="96">
        <v>50</v>
      </c>
      <c r="P62" s="72">
        <v>382</v>
      </c>
      <c r="Q62" s="72">
        <v>5728</v>
      </c>
      <c r="R62" s="75">
        <f t="shared" si="5"/>
        <v>14.99476439790576</v>
      </c>
      <c r="S62" s="72">
        <v>6758</v>
      </c>
      <c r="T62" s="75">
        <f t="shared" si="6"/>
        <v>17.691099476439792</v>
      </c>
      <c r="W62" s="54"/>
    </row>
    <row r="63" spans="2:23" ht="18" customHeight="1" x14ac:dyDescent="0.15">
      <c r="B63" s="275"/>
      <c r="C63" s="96">
        <v>35</v>
      </c>
      <c r="D63" s="96">
        <v>55</v>
      </c>
      <c r="E63" s="74">
        <v>445</v>
      </c>
      <c r="F63" s="74">
        <v>8075</v>
      </c>
      <c r="G63" s="120">
        <f t="shared" si="7"/>
        <v>18.146067415730336</v>
      </c>
      <c r="H63" s="74">
        <v>9012</v>
      </c>
      <c r="I63" s="75">
        <f t="shared" si="8"/>
        <v>20.251685393258427</v>
      </c>
      <c r="J63" s="65"/>
      <c r="K63" s="65"/>
      <c r="L63" s="65"/>
      <c r="M63" s="275"/>
      <c r="N63" s="96">
        <v>35</v>
      </c>
      <c r="O63" s="96">
        <v>55</v>
      </c>
      <c r="P63" s="72">
        <v>409</v>
      </c>
      <c r="Q63" s="72">
        <v>7107</v>
      </c>
      <c r="R63" s="75">
        <f t="shared" si="5"/>
        <v>17.376528117359413</v>
      </c>
      <c r="S63" s="72">
        <v>8274</v>
      </c>
      <c r="T63" s="75">
        <f t="shared" si="6"/>
        <v>20.229828850855746</v>
      </c>
      <c r="W63" s="54"/>
    </row>
    <row r="64" spans="2:23" ht="18" customHeight="1" x14ac:dyDescent="0.15">
      <c r="B64" s="279"/>
      <c r="C64" s="280" t="s">
        <v>162</v>
      </c>
      <c r="D64" s="281"/>
      <c r="E64" s="79">
        <v>460</v>
      </c>
      <c r="F64" s="117" t="s">
        <v>95</v>
      </c>
      <c r="G64" s="104" t="s">
        <v>95</v>
      </c>
      <c r="H64" s="79">
        <v>11427</v>
      </c>
      <c r="I64" s="80">
        <f t="shared" si="8"/>
        <v>24.841304347826085</v>
      </c>
      <c r="J64" s="65"/>
      <c r="K64" s="65"/>
      <c r="L64" s="65"/>
      <c r="M64" s="279"/>
      <c r="N64" s="280" t="s">
        <v>162</v>
      </c>
      <c r="O64" s="281"/>
      <c r="P64" s="77">
        <v>412</v>
      </c>
      <c r="Q64" s="117" t="s">
        <v>95</v>
      </c>
      <c r="R64" s="117" t="s">
        <v>95</v>
      </c>
      <c r="S64" s="77">
        <v>9792</v>
      </c>
      <c r="T64" s="75">
        <f t="shared" si="6"/>
        <v>23.766990291262136</v>
      </c>
      <c r="W64" s="54"/>
    </row>
    <row r="65" spans="2:30" ht="18" customHeight="1" x14ac:dyDescent="0.15">
      <c r="B65" s="275" t="s">
        <v>135</v>
      </c>
      <c r="C65" s="112">
        <v>1</v>
      </c>
      <c r="D65" s="96">
        <v>23</v>
      </c>
      <c r="E65" s="74">
        <v>222</v>
      </c>
      <c r="F65" s="74">
        <v>123</v>
      </c>
      <c r="G65" s="120">
        <f t="shared" si="7"/>
        <v>0.55405405405405406</v>
      </c>
      <c r="H65" s="74">
        <v>137</v>
      </c>
      <c r="I65" s="71">
        <f t="shared" si="8"/>
        <v>0.61711711711711714</v>
      </c>
      <c r="J65" s="65"/>
      <c r="K65" s="65"/>
      <c r="L65" s="65"/>
      <c r="M65" s="275" t="s">
        <v>135</v>
      </c>
      <c r="N65" s="112">
        <v>1</v>
      </c>
      <c r="O65" s="96">
        <v>23</v>
      </c>
      <c r="P65" s="72">
        <v>213</v>
      </c>
      <c r="Q65" s="72">
        <v>113</v>
      </c>
      <c r="R65" s="71">
        <f t="shared" si="5"/>
        <v>0.53051643192488263</v>
      </c>
      <c r="S65" s="72">
        <v>130</v>
      </c>
      <c r="T65" s="71">
        <f t="shared" si="6"/>
        <v>0.61032863849765262</v>
      </c>
      <c r="W65" s="54"/>
    </row>
    <row r="66" spans="2:30" ht="18" customHeight="1" x14ac:dyDescent="0.15">
      <c r="B66" s="275"/>
      <c r="C66" s="96">
        <v>3</v>
      </c>
      <c r="D66" s="96">
        <v>25</v>
      </c>
      <c r="E66" s="74">
        <v>234</v>
      </c>
      <c r="F66" s="74">
        <v>261</v>
      </c>
      <c r="G66" s="120">
        <f t="shared" si="7"/>
        <v>1.1153846153846154</v>
      </c>
      <c r="H66" s="74">
        <v>392</v>
      </c>
      <c r="I66" s="75">
        <f t="shared" si="8"/>
        <v>1.6752136752136753</v>
      </c>
      <c r="J66" s="65"/>
      <c r="K66" s="65"/>
      <c r="L66" s="65"/>
      <c r="M66" s="275"/>
      <c r="N66" s="96">
        <v>3</v>
      </c>
      <c r="O66" s="96">
        <v>25</v>
      </c>
      <c r="P66" s="72">
        <v>225</v>
      </c>
      <c r="Q66" s="72">
        <v>270</v>
      </c>
      <c r="R66" s="75">
        <f t="shared" si="5"/>
        <v>1.2</v>
      </c>
      <c r="S66" s="72">
        <v>343</v>
      </c>
      <c r="T66" s="75">
        <f t="shared" si="6"/>
        <v>1.5244444444444445</v>
      </c>
      <c r="W66" s="54"/>
    </row>
    <row r="67" spans="2:30" ht="18" customHeight="1" x14ac:dyDescent="0.15">
      <c r="B67" s="275"/>
      <c r="C67" s="96">
        <v>5</v>
      </c>
      <c r="D67" s="96">
        <v>27</v>
      </c>
      <c r="E67" s="74">
        <v>251</v>
      </c>
      <c r="F67" s="74">
        <v>459</v>
      </c>
      <c r="G67" s="120">
        <f t="shared" si="7"/>
        <v>1.8286852589641434</v>
      </c>
      <c r="H67" s="74">
        <v>671</v>
      </c>
      <c r="I67" s="75">
        <f t="shared" si="8"/>
        <v>2.6733067729083664</v>
      </c>
      <c r="J67" s="65"/>
      <c r="K67" s="65"/>
      <c r="L67" s="65"/>
      <c r="M67" s="275"/>
      <c r="N67" s="96">
        <v>5</v>
      </c>
      <c r="O67" s="96">
        <v>27</v>
      </c>
      <c r="P67" s="72">
        <v>243</v>
      </c>
      <c r="Q67" s="72">
        <v>574</v>
      </c>
      <c r="R67" s="75">
        <f t="shared" si="5"/>
        <v>2.3621399176954734</v>
      </c>
      <c r="S67" s="72">
        <v>731</v>
      </c>
      <c r="T67" s="75">
        <f t="shared" si="6"/>
        <v>3.0082304526748973</v>
      </c>
      <c r="W67" s="54"/>
    </row>
    <row r="68" spans="2:30" ht="18" customHeight="1" x14ac:dyDescent="0.15">
      <c r="B68" s="275"/>
      <c r="C68" s="96">
        <v>10</v>
      </c>
      <c r="D68" s="96">
        <v>32</v>
      </c>
      <c r="E68" s="74">
        <v>287</v>
      </c>
      <c r="F68" s="74">
        <v>1200</v>
      </c>
      <c r="G68" s="120">
        <f t="shared" si="7"/>
        <v>4.1811846689895473</v>
      </c>
      <c r="H68" s="74">
        <v>1667</v>
      </c>
      <c r="I68" s="75">
        <f t="shared" si="8"/>
        <v>5.8083623693379787</v>
      </c>
      <c r="J68" s="65"/>
      <c r="K68" s="65"/>
      <c r="L68" s="65"/>
      <c r="M68" s="275"/>
      <c r="N68" s="96">
        <v>10</v>
      </c>
      <c r="O68" s="96">
        <v>32</v>
      </c>
      <c r="P68" s="72">
        <v>278</v>
      </c>
      <c r="Q68" s="72">
        <v>1198</v>
      </c>
      <c r="R68" s="75">
        <f t="shared" si="5"/>
        <v>4.3093525179856114</v>
      </c>
      <c r="S68" s="72">
        <v>1606</v>
      </c>
      <c r="T68" s="75">
        <f t="shared" si="6"/>
        <v>5.7769784172661867</v>
      </c>
      <c r="W68" s="54"/>
    </row>
    <row r="69" spans="2:30" ht="18" customHeight="1" x14ac:dyDescent="0.15">
      <c r="B69" s="275"/>
      <c r="C69" s="96">
        <v>15</v>
      </c>
      <c r="D69" s="96">
        <v>37</v>
      </c>
      <c r="E69" s="74">
        <v>321</v>
      </c>
      <c r="F69" s="74">
        <v>2298</v>
      </c>
      <c r="G69" s="120">
        <f>F69/E69</f>
        <v>7.1588785046728969</v>
      </c>
      <c r="H69" s="74">
        <v>2981</v>
      </c>
      <c r="I69" s="75">
        <f t="shared" si="8"/>
        <v>9.286604361370717</v>
      </c>
      <c r="J69" s="65"/>
      <c r="K69" s="65"/>
      <c r="L69" s="65"/>
      <c r="M69" s="275"/>
      <c r="N69" s="96">
        <v>15</v>
      </c>
      <c r="O69" s="96">
        <v>37</v>
      </c>
      <c r="P69" s="72">
        <v>318</v>
      </c>
      <c r="Q69" s="72">
        <v>2316</v>
      </c>
      <c r="R69" s="75">
        <f t="shared" si="5"/>
        <v>7.283018867924528</v>
      </c>
      <c r="S69" s="72">
        <v>2822</v>
      </c>
      <c r="T69" s="75">
        <f t="shared" si="6"/>
        <v>8.8742138364779866</v>
      </c>
      <c r="W69" s="54"/>
    </row>
    <row r="70" spans="2:30" ht="18" customHeight="1" x14ac:dyDescent="0.15">
      <c r="B70" s="275"/>
      <c r="C70" s="96">
        <v>20</v>
      </c>
      <c r="D70" s="96">
        <v>42</v>
      </c>
      <c r="E70" s="74">
        <v>368</v>
      </c>
      <c r="F70" s="74">
        <v>3765</v>
      </c>
      <c r="G70" s="120">
        <f t="shared" si="7"/>
        <v>10.230978260869565</v>
      </c>
      <c r="H70" s="74">
        <v>4631</v>
      </c>
      <c r="I70" s="75">
        <f t="shared" si="8"/>
        <v>12.584239130434783</v>
      </c>
      <c r="J70" s="65"/>
      <c r="K70" s="65"/>
      <c r="L70" s="65"/>
      <c r="M70" s="275"/>
      <c r="N70" s="96">
        <v>20</v>
      </c>
      <c r="O70" s="96">
        <v>42</v>
      </c>
      <c r="P70" s="72">
        <v>357</v>
      </c>
      <c r="Q70" s="72">
        <v>3720</v>
      </c>
      <c r="R70" s="75">
        <f t="shared" si="5"/>
        <v>10.420168067226891</v>
      </c>
      <c r="S70" s="72">
        <v>4476</v>
      </c>
      <c r="T70" s="75">
        <f t="shared" si="6"/>
        <v>12.53781512605042</v>
      </c>
      <c r="W70" s="54"/>
    </row>
    <row r="71" spans="2:30" ht="18" customHeight="1" x14ac:dyDescent="0.15">
      <c r="B71" s="275"/>
      <c r="C71" s="96">
        <v>25</v>
      </c>
      <c r="D71" s="96">
        <v>47</v>
      </c>
      <c r="E71" s="74">
        <v>408</v>
      </c>
      <c r="F71" s="74">
        <v>5501</v>
      </c>
      <c r="G71" s="120">
        <f t="shared" si="7"/>
        <v>13.482843137254902</v>
      </c>
      <c r="H71" s="74">
        <v>6482</v>
      </c>
      <c r="I71" s="75">
        <f t="shared" si="8"/>
        <v>15.887254901960784</v>
      </c>
      <c r="J71" s="65"/>
      <c r="K71" s="65"/>
      <c r="L71" s="65"/>
      <c r="M71" s="275"/>
      <c r="N71" s="96">
        <v>25</v>
      </c>
      <c r="O71" s="96">
        <v>47</v>
      </c>
      <c r="P71" s="72">
        <v>393</v>
      </c>
      <c r="Q71" s="72">
        <v>5258</v>
      </c>
      <c r="R71" s="75">
        <f t="shared" si="5"/>
        <v>13.37913486005089</v>
      </c>
      <c r="S71" s="72">
        <v>6281</v>
      </c>
      <c r="T71" s="75">
        <f t="shared" si="6"/>
        <v>15.982188295165395</v>
      </c>
      <c r="W71" s="54"/>
    </row>
    <row r="72" spans="2:30" ht="18" customHeight="1" x14ac:dyDescent="0.15">
      <c r="B72" s="275"/>
      <c r="C72" s="96">
        <v>30</v>
      </c>
      <c r="D72" s="96">
        <v>52</v>
      </c>
      <c r="E72" s="74">
        <v>442</v>
      </c>
      <c r="F72" s="74">
        <v>7092</v>
      </c>
      <c r="G72" s="120">
        <f t="shared" si="7"/>
        <v>16.04524886877828</v>
      </c>
      <c r="H72" s="74">
        <v>8425</v>
      </c>
      <c r="I72" s="75">
        <f t="shared" si="8"/>
        <v>19.06108597285068</v>
      </c>
      <c r="J72" s="65"/>
      <c r="K72" s="65"/>
      <c r="L72" s="65"/>
      <c r="M72" s="275"/>
      <c r="N72" s="96">
        <v>30</v>
      </c>
      <c r="O72" s="96">
        <v>52</v>
      </c>
      <c r="P72" s="72">
        <v>421</v>
      </c>
      <c r="Q72" s="72">
        <v>6894</v>
      </c>
      <c r="R72" s="75">
        <f t="shared" si="5"/>
        <v>16.375296912114013</v>
      </c>
      <c r="S72" s="72">
        <v>8134</v>
      </c>
      <c r="T72" s="75">
        <f t="shared" si="6"/>
        <v>19.320665083135392</v>
      </c>
      <c r="W72" s="54"/>
    </row>
    <row r="73" spans="2:30" ht="18" customHeight="1" x14ac:dyDescent="0.15">
      <c r="B73" s="275"/>
      <c r="C73" s="96">
        <v>33</v>
      </c>
      <c r="D73" s="96">
        <v>55</v>
      </c>
      <c r="E73" s="74">
        <v>462</v>
      </c>
      <c r="F73" s="74">
        <v>8748</v>
      </c>
      <c r="G73" s="120">
        <f t="shared" si="7"/>
        <v>18.935064935064936</v>
      </c>
      <c r="H73" s="74">
        <v>9771</v>
      </c>
      <c r="I73" s="75">
        <f t="shared" si="8"/>
        <v>21.149350649350648</v>
      </c>
      <c r="J73" s="65"/>
      <c r="K73" s="65"/>
      <c r="L73" s="65"/>
      <c r="M73" s="275"/>
      <c r="N73" s="96">
        <v>33</v>
      </c>
      <c r="O73" s="96">
        <v>55</v>
      </c>
      <c r="P73" s="72">
        <v>448</v>
      </c>
      <c r="Q73" s="72">
        <v>8134</v>
      </c>
      <c r="R73" s="75">
        <f t="shared" si="5"/>
        <v>18.15625</v>
      </c>
      <c r="S73" s="72">
        <v>9325</v>
      </c>
      <c r="T73" s="75">
        <f t="shared" si="6"/>
        <v>20.814732142857142</v>
      </c>
      <c r="W73" s="54"/>
    </row>
    <row r="74" spans="2:30" ht="18" customHeight="1" x14ac:dyDescent="0.15">
      <c r="B74" s="282"/>
      <c r="C74" s="280" t="s">
        <v>162</v>
      </c>
      <c r="D74" s="281"/>
      <c r="E74" s="79">
        <v>475</v>
      </c>
      <c r="F74" s="117" t="s">
        <v>95</v>
      </c>
      <c r="G74" s="104" t="s">
        <v>95</v>
      </c>
      <c r="H74" s="79">
        <v>12203</v>
      </c>
      <c r="I74" s="80">
        <f t="shared" si="8"/>
        <v>25.690526315789473</v>
      </c>
      <c r="J74" s="65"/>
      <c r="K74" s="65"/>
      <c r="L74" s="65"/>
      <c r="M74" s="282"/>
      <c r="N74" s="280" t="s">
        <v>162</v>
      </c>
      <c r="O74" s="281"/>
      <c r="P74" s="77">
        <v>447</v>
      </c>
      <c r="Q74" s="117" t="s">
        <v>95</v>
      </c>
      <c r="R74" s="117" t="s">
        <v>95</v>
      </c>
      <c r="S74" s="77">
        <v>11418</v>
      </c>
      <c r="T74" s="80">
        <f t="shared" si="6"/>
        <v>25.543624161073826</v>
      </c>
      <c r="W74" s="54"/>
    </row>
    <row r="75" spans="2:30" ht="18" customHeight="1" x14ac:dyDescent="0.15">
      <c r="B75" s="228" t="s">
        <v>164</v>
      </c>
      <c r="C75" s="273"/>
      <c r="D75" s="273"/>
      <c r="E75" s="273"/>
      <c r="F75" s="273"/>
      <c r="G75" s="273"/>
      <c r="H75" s="273"/>
      <c r="I75" s="273"/>
      <c r="J75" s="65"/>
      <c r="K75" s="65"/>
      <c r="L75" s="65"/>
      <c r="M75" s="228" t="s">
        <v>164</v>
      </c>
      <c r="N75" s="273"/>
      <c r="O75" s="273"/>
      <c r="P75" s="273"/>
      <c r="Q75" s="273"/>
      <c r="R75" s="273"/>
      <c r="S75" s="273"/>
      <c r="T75" s="273"/>
      <c r="W75" s="52"/>
    </row>
    <row r="76" spans="2:30" s="6" customFormat="1" ht="18" customHeight="1" x14ac:dyDescent="0.15">
      <c r="B76" s="227" t="s">
        <v>165</v>
      </c>
      <c r="C76" s="287"/>
      <c r="D76" s="287"/>
      <c r="E76" s="287"/>
      <c r="F76" s="287"/>
      <c r="G76" s="287"/>
      <c r="H76" s="287"/>
      <c r="I76" s="287"/>
      <c r="J76" s="98"/>
      <c r="K76" s="98"/>
      <c r="L76" s="98"/>
      <c r="M76" s="227" t="s">
        <v>165</v>
      </c>
      <c r="N76" s="227"/>
      <c r="O76" s="227"/>
      <c r="P76" s="227"/>
      <c r="Q76" s="227"/>
      <c r="R76" s="227"/>
      <c r="S76" s="227"/>
      <c r="T76" s="227"/>
      <c r="W76" s="21"/>
    </row>
    <row r="77" spans="2:30" ht="22.5" customHeight="1" x14ac:dyDescent="0.15">
      <c r="B77" s="98"/>
      <c r="C77" s="98"/>
      <c r="D77" s="98"/>
      <c r="E77" s="98"/>
      <c r="F77" s="98"/>
      <c r="G77" s="98"/>
      <c r="H77" s="98"/>
      <c r="I77" s="98"/>
      <c r="J77" s="65"/>
      <c r="K77" s="65"/>
      <c r="L77" s="65"/>
      <c r="M77" s="98"/>
      <c r="N77" s="98"/>
      <c r="O77" s="98"/>
      <c r="P77" s="98"/>
      <c r="Q77" s="98"/>
      <c r="R77" s="98"/>
      <c r="S77" s="98"/>
      <c r="T77" s="98"/>
      <c r="W77" s="6"/>
      <c r="X77" s="6"/>
      <c r="Y77" s="6"/>
      <c r="Z77" s="6"/>
      <c r="AA77" s="6"/>
      <c r="AB77" s="6"/>
      <c r="AC77" s="6"/>
      <c r="AD77" s="6"/>
    </row>
    <row r="78" spans="2:30" s="60" customFormat="1" ht="30.75" customHeight="1" x14ac:dyDescent="0.15">
      <c r="B78" s="283" t="s">
        <v>168</v>
      </c>
      <c r="C78" s="283"/>
      <c r="D78" s="283"/>
      <c r="E78" s="283"/>
      <c r="F78" s="283"/>
      <c r="G78" s="283"/>
      <c r="H78" s="283"/>
      <c r="I78" s="283"/>
      <c r="J78" s="65"/>
      <c r="K78" s="65"/>
      <c r="L78" s="65"/>
      <c r="M78" s="283" t="s">
        <v>169</v>
      </c>
      <c r="N78" s="283"/>
      <c r="O78" s="283"/>
      <c r="P78" s="283"/>
      <c r="Q78" s="283"/>
      <c r="R78" s="283"/>
      <c r="S78" s="283"/>
      <c r="T78" s="283"/>
      <c r="W78" s="61"/>
    </row>
    <row r="79" spans="2:30" ht="18" customHeight="1" x14ac:dyDescent="0.15">
      <c r="B79" s="284" t="s">
        <v>148</v>
      </c>
      <c r="C79" s="286" t="s">
        <v>149</v>
      </c>
      <c r="D79" s="286" t="s">
        <v>150</v>
      </c>
      <c r="E79" s="286" t="s">
        <v>151</v>
      </c>
      <c r="F79" s="261" t="s">
        <v>152</v>
      </c>
      <c r="G79" s="261"/>
      <c r="H79" s="261" t="s">
        <v>153</v>
      </c>
      <c r="I79" s="262"/>
      <c r="J79" s="65"/>
      <c r="K79" s="65"/>
      <c r="L79" s="65"/>
      <c r="M79" s="284" t="s">
        <v>148</v>
      </c>
      <c r="N79" s="286" t="s">
        <v>149</v>
      </c>
      <c r="O79" s="286" t="s">
        <v>150</v>
      </c>
      <c r="P79" s="286" t="s">
        <v>151</v>
      </c>
      <c r="Q79" s="261" t="s">
        <v>152</v>
      </c>
      <c r="R79" s="261"/>
      <c r="S79" s="261" t="s">
        <v>153</v>
      </c>
      <c r="T79" s="262"/>
      <c r="W79" s="54"/>
      <c r="X79" s="55"/>
      <c r="Y79" s="55"/>
      <c r="Z79" s="55"/>
      <c r="AA79" s="2"/>
      <c r="AB79" s="2"/>
      <c r="AC79" s="2"/>
      <c r="AD79" s="2"/>
    </row>
    <row r="80" spans="2:30" ht="36" customHeight="1" x14ac:dyDescent="0.15">
      <c r="B80" s="285"/>
      <c r="C80" s="266"/>
      <c r="D80" s="266"/>
      <c r="E80" s="266"/>
      <c r="F80" s="99" t="s">
        <v>154</v>
      </c>
      <c r="G80" s="99" t="s">
        <v>155</v>
      </c>
      <c r="H80" s="99" t="s">
        <v>154</v>
      </c>
      <c r="I80" s="109" t="s">
        <v>155</v>
      </c>
      <c r="J80" s="65"/>
      <c r="K80" s="65"/>
      <c r="L80" s="65"/>
      <c r="M80" s="285"/>
      <c r="N80" s="266"/>
      <c r="O80" s="266"/>
      <c r="P80" s="266"/>
      <c r="Q80" s="99" t="s">
        <v>154</v>
      </c>
      <c r="R80" s="99" t="s">
        <v>155</v>
      </c>
      <c r="S80" s="99" t="s">
        <v>154</v>
      </c>
      <c r="T80" s="109" t="s">
        <v>155</v>
      </c>
      <c r="W80" s="54"/>
      <c r="X80" s="55"/>
      <c r="Y80" s="55"/>
      <c r="Z80" s="55"/>
      <c r="AA80" s="55"/>
      <c r="AB80" s="55"/>
      <c r="AC80" s="55"/>
      <c r="AD80" s="55"/>
    </row>
    <row r="81" spans="2:30" ht="36" customHeight="1" x14ac:dyDescent="0.15">
      <c r="B81" s="285"/>
      <c r="C81" s="264"/>
      <c r="D81" s="264"/>
      <c r="E81" s="110" t="s">
        <v>156</v>
      </c>
      <c r="F81" s="110" t="s">
        <v>157</v>
      </c>
      <c r="G81" s="110" t="s">
        <v>158</v>
      </c>
      <c r="H81" s="110" t="s">
        <v>159</v>
      </c>
      <c r="I81" s="111" t="s">
        <v>160</v>
      </c>
      <c r="J81" s="65"/>
      <c r="K81" s="65"/>
      <c r="L81" s="65"/>
      <c r="M81" s="285"/>
      <c r="N81" s="264"/>
      <c r="O81" s="264"/>
      <c r="P81" s="110" t="s">
        <v>156</v>
      </c>
      <c r="Q81" s="110" t="s">
        <v>157</v>
      </c>
      <c r="R81" s="110" t="s">
        <v>158</v>
      </c>
      <c r="S81" s="110" t="s">
        <v>159</v>
      </c>
      <c r="T81" s="111" t="s">
        <v>160</v>
      </c>
      <c r="W81" s="54"/>
      <c r="X81" s="2"/>
      <c r="Y81" s="2"/>
      <c r="Z81" s="55"/>
      <c r="AA81" s="55"/>
      <c r="AB81" s="55"/>
      <c r="AC81" s="55"/>
      <c r="AD81" s="55"/>
    </row>
    <row r="82" spans="2:30" ht="18" customHeight="1" x14ac:dyDescent="0.15">
      <c r="B82" s="275" t="s">
        <v>161</v>
      </c>
      <c r="C82" s="112">
        <v>1</v>
      </c>
      <c r="D82" s="112">
        <v>19</v>
      </c>
      <c r="E82" s="70">
        <v>182</v>
      </c>
      <c r="F82" s="70">
        <v>62</v>
      </c>
      <c r="G82" s="71">
        <f>F82/E82</f>
        <v>0.34065934065934067</v>
      </c>
      <c r="H82" s="70">
        <v>100</v>
      </c>
      <c r="I82" s="71">
        <f>H82/E82</f>
        <v>0.5494505494505495</v>
      </c>
      <c r="J82" s="65"/>
      <c r="K82" s="65"/>
      <c r="L82" s="65"/>
      <c r="M82" s="275" t="s">
        <v>161</v>
      </c>
      <c r="N82" s="112">
        <v>1</v>
      </c>
      <c r="O82" s="112">
        <v>19</v>
      </c>
      <c r="P82" s="68">
        <v>181</v>
      </c>
      <c r="Q82" s="68">
        <v>73</v>
      </c>
      <c r="R82" s="114">
        <f t="shared" ref="R82:R111" si="9">Q82/P82</f>
        <v>0.40331491712707185</v>
      </c>
      <c r="S82" s="68">
        <v>116</v>
      </c>
      <c r="T82" s="75">
        <f t="shared" ref="T82:T112" si="10">S82/P82</f>
        <v>0.64088397790055252</v>
      </c>
      <c r="W82" s="54"/>
      <c r="Z82" s="56"/>
      <c r="AA82" s="56"/>
      <c r="AB82" s="57"/>
      <c r="AC82" s="56"/>
      <c r="AD82" s="57"/>
    </row>
    <row r="83" spans="2:30" ht="18" customHeight="1" x14ac:dyDescent="0.15">
      <c r="B83" s="275"/>
      <c r="C83" s="96">
        <v>3</v>
      </c>
      <c r="D83" s="96">
        <v>21</v>
      </c>
      <c r="E83" s="74">
        <v>192</v>
      </c>
      <c r="F83" s="74">
        <v>187</v>
      </c>
      <c r="G83" s="75">
        <f t="shared" ref="G83:G91" si="11">F83/E83</f>
        <v>0.97395833333333337</v>
      </c>
      <c r="H83" s="74">
        <v>281</v>
      </c>
      <c r="I83" s="75">
        <f t="shared" ref="I83:I112" si="12">H83/E83</f>
        <v>1.4635416666666667</v>
      </c>
      <c r="J83" s="65"/>
      <c r="K83" s="65"/>
      <c r="L83" s="65"/>
      <c r="M83" s="275"/>
      <c r="N83" s="96">
        <v>3</v>
      </c>
      <c r="O83" s="96">
        <v>21</v>
      </c>
      <c r="P83" s="72">
        <v>190</v>
      </c>
      <c r="Q83" s="72">
        <v>190</v>
      </c>
      <c r="R83" s="114">
        <f t="shared" si="9"/>
        <v>1</v>
      </c>
      <c r="S83" s="72">
        <v>282</v>
      </c>
      <c r="T83" s="75">
        <f t="shared" si="10"/>
        <v>1.4842105263157894</v>
      </c>
      <c r="W83" s="54"/>
      <c r="Z83" s="56"/>
      <c r="AA83" s="56"/>
      <c r="AB83" s="57"/>
      <c r="AC83" s="56"/>
      <c r="AD83" s="57"/>
    </row>
    <row r="84" spans="2:30" ht="18" customHeight="1" x14ac:dyDescent="0.15">
      <c r="B84" s="275"/>
      <c r="C84" s="96">
        <v>5</v>
      </c>
      <c r="D84" s="96">
        <v>23</v>
      </c>
      <c r="E84" s="74">
        <v>202</v>
      </c>
      <c r="F84" s="74">
        <v>358</v>
      </c>
      <c r="G84" s="75">
        <f t="shared" si="11"/>
        <v>1.7722772277227723</v>
      </c>
      <c r="H84" s="74">
        <v>507</v>
      </c>
      <c r="I84" s="75">
        <f t="shared" si="12"/>
        <v>2.5099009900990099</v>
      </c>
      <c r="J84" s="65"/>
      <c r="K84" s="65"/>
      <c r="L84" s="65"/>
      <c r="M84" s="275"/>
      <c r="N84" s="96">
        <v>5</v>
      </c>
      <c r="O84" s="96">
        <v>23</v>
      </c>
      <c r="P84" s="72">
        <v>203</v>
      </c>
      <c r="Q84" s="72">
        <v>365</v>
      </c>
      <c r="R84" s="114">
        <f t="shared" si="9"/>
        <v>1.7980295566502462</v>
      </c>
      <c r="S84" s="72">
        <v>509</v>
      </c>
      <c r="T84" s="75">
        <f t="shared" si="10"/>
        <v>2.5073891625615765</v>
      </c>
      <c r="W84" s="54"/>
      <c r="Z84" s="56"/>
      <c r="AA84" s="56"/>
      <c r="AB84" s="57"/>
      <c r="AC84" s="56"/>
      <c r="AD84" s="57"/>
    </row>
    <row r="85" spans="2:30" ht="18" customHeight="1" x14ac:dyDescent="0.15">
      <c r="B85" s="275"/>
      <c r="C85" s="96">
        <v>10</v>
      </c>
      <c r="D85" s="96">
        <v>28</v>
      </c>
      <c r="E85" s="74">
        <v>231</v>
      </c>
      <c r="F85" s="74">
        <v>895</v>
      </c>
      <c r="G85" s="75">
        <f t="shared" si="11"/>
        <v>3.8744588744588744</v>
      </c>
      <c r="H85" s="74">
        <v>1199</v>
      </c>
      <c r="I85" s="75">
        <f t="shared" si="12"/>
        <v>5.1904761904761907</v>
      </c>
      <c r="J85" s="65"/>
      <c r="K85" s="65"/>
      <c r="L85" s="65"/>
      <c r="M85" s="275"/>
      <c r="N85" s="96">
        <v>10</v>
      </c>
      <c r="O85" s="96">
        <v>28</v>
      </c>
      <c r="P85" s="72">
        <v>227</v>
      </c>
      <c r="Q85" s="72">
        <v>934</v>
      </c>
      <c r="R85" s="114">
        <f t="shared" si="9"/>
        <v>4.1145374449339203</v>
      </c>
      <c r="S85" s="72">
        <v>1218</v>
      </c>
      <c r="T85" s="75">
        <f t="shared" si="10"/>
        <v>5.3656387665198242</v>
      </c>
      <c r="W85" s="54"/>
      <c r="Z85" s="56"/>
      <c r="AA85" s="56"/>
      <c r="AB85" s="57"/>
      <c r="AC85" s="56"/>
      <c r="AD85" s="57"/>
    </row>
    <row r="86" spans="2:30" ht="18" customHeight="1" x14ac:dyDescent="0.15">
      <c r="B86" s="275"/>
      <c r="C86" s="96">
        <v>15</v>
      </c>
      <c r="D86" s="96">
        <v>33</v>
      </c>
      <c r="E86" s="74">
        <v>250</v>
      </c>
      <c r="F86" s="74">
        <v>1699</v>
      </c>
      <c r="G86" s="75">
        <f t="shared" si="11"/>
        <v>6.7960000000000003</v>
      </c>
      <c r="H86" s="74">
        <v>2219</v>
      </c>
      <c r="I86" s="75">
        <f t="shared" si="12"/>
        <v>8.8759999999999994</v>
      </c>
      <c r="J86" s="65"/>
      <c r="K86" s="65"/>
      <c r="L86" s="65"/>
      <c r="M86" s="275"/>
      <c r="N86" s="96">
        <v>15</v>
      </c>
      <c r="O86" s="96">
        <v>33</v>
      </c>
      <c r="P86" s="72">
        <v>258</v>
      </c>
      <c r="Q86" s="72">
        <v>1844</v>
      </c>
      <c r="R86" s="114">
        <f t="shared" si="9"/>
        <v>7.1472868217054266</v>
      </c>
      <c r="S86" s="72">
        <v>2280</v>
      </c>
      <c r="T86" s="75">
        <f t="shared" si="10"/>
        <v>8.8372093023255811</v>
      </c>
      <c r="W86" s="54"/>
      <c r="Z86" s="56"/>
      <c r="AA86" s="56"/>
      <c r="AB86" s="57"/>
      <c r="AC86" s="56"/>
      <c r="AD86" s="57"/>
    </row>
    <row r="87" spans="2:30" ht="18" customHeight="1" x14ac:dyDescent="0.15">
      <c r="B87" s="275"/>
      <c r="C87" s="96">
        <v>20</v>
      </c>
      <c r="D87" s="96">
        <v>38</v>
      </c>
      <c r="E87" s="74">
        <v>275</v>
      </c>
      <c r="F87" s="74">
        <v>2744</v>
      </c>
      <c r="G87" s="75">
        <f t="shared" si="11"/>
        <v>9.9781818181818185</v>
      </c>
      <c r="H87" s="74">
        <v>3397</v>
      </c>
      <c r="I87" s="75">
        <f t="shared" si="12"/>
        <v>12.352727272727273</v>
      </c>
      <c r="J87" s="65"/>
      <c r="K87" s="65"/>
      <c r="L87" s="65"/>
      <c r="M87" s="275"/>
      <c r="N87" s="96">
        <v>20</v>
      </c>
      <c r="O87" s="96">
        <v>38</v>
      </c>
      <c r="P87" s="72">
        <v>290</v>
      </c>
      <c r="Q87" s="72">
        <v>3106</v>
      </c>
      <c r="R87" s="114">
        <f t="shared" si="9"/>
        <v>10.710344827586207</v>
      </c>
      <c r="S87" s="72">
        <v>3597</v>
      </c>
      <c r="T87" s="75">
        <f t="shared" si="10"/>
        <v>12.403448275862068</v>
      </c>
      <c r="W87" s="54"/>
      <c r="Z87" s="56"/>
      <c r="AA87" s="56"/>
      <c r="AB87" s="57"/>
      <c r="AC87" s="56"/>
      <c r="AD87" s="57"/>
    </row>
    <row r="88" spans="2:30" ht="18" customHeight="1" x14ac:dyDescent="0.15">
      <c r="B88" s="275"/>
      <c r="C88" s="96">
        <v>25</v>
      </c>
      <c r="D88" s="96">
        <v>43</v>
      </c>
      <c r="E88" s="74">
        <v>306</v>
      </c>
      <c r="F88" s="74">
        <v>3994</v>
      </c>
      <c r="G88" s="75">
        <f t="shared" si="11"/>
        <v>13.052287581699346</v>
      </c>
      <c r="H88" s="74">
        <v>4797</v>
      </c>
      <c r="I88" s="75">
        <f t="shared" si="12"/>
        <v>15.676470588235293</v>
      </c>
      <c r="J88" s="65"/>
      <c r="K88" s="65"/>
      <c r="L88" s="65"/>
      <c r="M88" s="275"/>
      <c r="N88" s="96">
        <v>25</v>
      </c>
      <c r="O88" s="96">
        <v>43</v>
      </c>
      <c r="P88" s="72">
        <v>330</v>
      </c>
      <c r="Q88" s="72">
        <v>4645</v>
      </c>
      <c r="R88" s="114">
        <f t="shared" si="9"/>
        <v>14.075757575757576</v>
      </c>
      <c r="S88" s="72">
        <v>5239</v>
      </c>
      <c r="T88" s="75">
        <f t="shared" si="10"/>
        <v>15.875757575757575</v>
      </c>
      <c r="W88" s="54"/>
      <c r="Z88" s="56"/>
      <c r="AA88" s="56"/>
      <c r="AB88" s="57"/>
      <c r="AC88" s="56"/>
      <c r="AD88" s="57"/>
    </row>
    <row r="89" spans="2:30" ht="18" customHeight="1" x14ac:dyDescent="0.15">
      <c r="B89" s="275"/>
      <c r="C89" s="96">
        <v>30</v>
      </c>
      <c r="D89" s="96">
        <v>48</v>
      </c>
      <c r="E89" s="74">
        <v>330</v>
      </c>
      <c r="F89" s="74">
        <v>5495</v>
      </c>
      <c r="G89" s="75">
        <f t="shared" si="11"/>
        <v>16.651515151515152</v>
      </c>
      <c r="H89" s="74">
        <v>6328</v>
      </c>
      <c r="I89" s="75">
        <f t="shared" si="12"/>
        <v>19.175757575757576</v>
      </c>
      <c r="J89" s="65"/>
      <c r="K89" s="65"/>
      <c r="L89" s="65"/>
      <c r="M89" s="275"/>
      <c r="N89" s="96">
        <v>30</v>
      </c>
      <c r="O89" s="96">
        <v>48</v>
      </c>
      <c r="P89" s="72">
        <v>355</v>
      </c>
      <c r="Q89" s="72">
        <v>6205</v>
      </c>
      <c r="R89" s="114">
        <f t="shared" si="9"/>
        <v>17.47887323943662</v>
      </c>
      <c r="S89" s="72">
        <v>6877</v>
      </c>
      <c r="T89" s="75">
        <f t="shared" si="10"/>
        <v>19.371830985915494</v>
      </c>
      <c r="W89" s="54"/>
      <c r="Z89" s="56"/>
      <c r="AA89" s="56"/>
      <c r="AB89" s="57"/>
      <c r="AC89" s="56"/>
      <c r="AD89" s="57"/>
    </row>
    <row r="90" spans="2:30" ht="18" customHeight="1" x14ac:dyDescent="0.15">
      <c r="B90" s="275"/>
      <c r="C90" s="96">
        <v>35</v>
      </c>
      <c r="D90" s="96">
        <v>53</v>
      </c>
      <c r="E90" s="74">
        <v>360</v>
      </c>
      <c r="F90" s="74">
        <v>6966</v>
      </c>
      <c r="G90" s="75">
        <f t="shared" si="11"/>
        <v>19.350000000000001</v>
      </c>
      <c r="H90" s="74">
        <v>7967</v>
      </c>
      <c r="I90" s="75">
        <f t="shared" si="12"/>
        <v>22.130555555555556</v>
      </c>
      <c r="J90" s="65"/>
      <c r="K90" s="65"/>
      <c r="L90" s="65"/>
      <c r="M90" s="275"/>
      <c r="N90" s="96">
        <v>35</v>
      </c>
      <c r="O90" s="96">
        <v>53</v>
      </c>
      <c r="P90" s="72">
        <v>381</v>
      </c>
      <c r="Q90" s="72">
        <v>8054</v>
      </c>
      <c r="R90" s="114">
        <f t="shared" si="9"/>
        <v>21.139107611548557</v>
      </c>
      <c r="S90" s="72">
        <v>8850</v>
      </c>
      <c r="T90" s="75">
        <f t="shared" si="10"/>
        <v>23.228346456692915</v>
      </c>
      <c r="W90" s="54"/>
      <c r="Z90" s="56"/>
      <c r="AA90" s="56"/>
      <c r="AB90" s="57"/>
      <c r="AC90" s="56"/>
      <c r="AD90" s="57"/>
    </row>
    <row r="91" spans="2:30" ht="18" customHeight="1" x14ac:dyDescent="0.15">
      <c r="B91" s="275"/>
      <c r="C91" s="96">
        <v>37</v>
      </c>
      <c r="D91" s="96">
        <v>55</v>
      </c>
      <c r="E91" s="74">
        <v>364</v>
      </c>
      <c r="F91" s="74">
        <v>7693</v>
      </c>
      <c r="G91" s="75">
        <f t="shared" si="11"/>
        <v>21.134615384615383</v>
      </c>
      <c r="H91" s="74">
        <v>8770</v>
      </c>
      <c r="I91" s="75">
        <f t="shared" si="12"/>
        <v>24.093406593406595</v>
      </c>
      <c r="J91" s="65"/>
      <c r="K91" s="65"/>
      <c r="L91" s="65"/>
      <c r="M91" s="275"/>
      <c r="N91" s="96">
        <v>37</v>
      </c>
      <c r="O91" s="96">
        <v>55</v>
      </c>
      <c r="P91" s="72">
        <v>392</v>
      </c>
      <c r="Q91" s="72">
        <v>9179</v>
      </c>
      <c r="R91" s="114">
        <f t="shared" si="9"/>
        <v>23.415816326530614</v>
      </c>
      <c r="S91" s="72">
        <v>10578</v>
      </c>
      <c r="T91" s="75">
        <f t="shared" si="10"/>
        <v>26.98469387755102</v>
      </c>
      <c r="W91" s="54"/>
      <c r="Z91" s="56"/>
      <c r="AA91" s="56"/>
      <c r="AB91" s="57"/>
      <c r="AC91" s="56"/>
      <c r="AD91" s="57"/>
    </row>
    <row r="92" spans="2:30" ht="18" customHeight="1" x14ac:dyDescent="0.15">
      <c r="B92" s="275"/>
      <c r="C92" s="280" t="s">
        <v>162</v>
      </c>
      <c r="D92" s="281"/>
      <c r="E92" s="74">
        <v>375</v>
      </c>
      <c r="F92" s="117" t="s">
        <v>95</v>
      </c>
      <c r="G92" s="84" t="s">
        <v>95</v>
      </c>
      <c r="H92" s="74">
        <v>9996</v>
      </c>
      <c r="I92" s="75">
        <f t="shared" si="12"/>
        <v>26.655999999999999</v>
      </c>
      <c r="J92" s="65"/>
      <c r="K92" s="65"/>
      <c r="L92" s="65"/>
      <c r="M92" s="282"/>
      <c r="N92" s="280" t="s">
        <v>162</v>
      </c>
      <c r="O92" s="281"/>
      <c r="P92" s="77">
        <v>411</v>
      </c>
      <c r="Q92" s="117" t="s">
        <v>95</v>
      </c>
      <c r="R92" s="117" t="s">
        <v>95</v>
      </c>
      <c r="S92" s="77">
        <v>12045</v>
      </c>
      <c r="T92" s="80">
        <f t="shared" si="10"/>
        <v>29.306569343065693</v>
      </c>
      <c r="W92" s="54"/>
      <c r="X92" s="2"/>
      <c r="Y92" s="2"/>
      <c r="Z92" s="56"/>
      <c r="AA92" s="58"/>
      <c r="AB92" s="59"/>
      <c r="AC92" s="56"/>
      <c r="AD92" s="57"/>
    </row>
    <row r="93" spans="2:30" ht="18" customHeight="1" x14ac:dyDescent="0.15">
      <c r="B93" s="278" t="s">
        <v>163</v>
      </c>
      <c r="C93" s="96">
        <v>1</v>
      </c>
      <c r="D93" s="96">
        <v>21</v>
      </c>
      <c r="E93" s="70">
        <v>196</v>
      </c>
      <c r="F93" s="74">
        <v>61</v>
      </c>
      <c r="G93" s="71">
        <f>F93/E93</f>
        <v>0.31122448979591838</v>
      </c>
      <c r="H93" s="70">
        <v>106</v>
      </c>
      <c r="I93" s="71">
        <f t="shared" si="12"/>
        <v>0.54081632653061229</v>
      </c>
      <c r="J93" s="65"/>
      <c r="K93" s="65"/>
      <c r="L93" s="65"/>
      <c r="M93" s="275" t="s">
        <v>163</v>
      </c>
      <c r="N93" s="112">
        <v>1</v>
      </c>
      <c r="O93" s="112">
        <v>21</v>
      </c>
      <c r="P93" s="68">
        <v>190</v>
      </c>
      <c r="Q93" s="68">
        <v>84</v>
      </c>
      <c r="R93" s="113">
        <f t="shared" si="9"/>
        <v>0.44210526315789472</v>
      </c>
      <c r="S93" s="68">
        <v>126</v>
      </c>
      <c r="T93" s="71">
        <f t="shared" si="10"/>
        <v>0.66315789473684206</v>
      </c>
      <c r="W93" s="54"/>
      <c r="Z93" s="56"/>
      <c r="AA93" s="56"/>
      <c r="AB93" s="57"/>
      <c r="AC93" s="56"/>
      <c r="AD93" s="57"/>
    </row>
    <row r="94" spans="2:30" ht="18" customHeight="1" x14ac:dyDescent="0.15">
      <c r="B94" s="275"/>
      <c r="C94" s="96">
        <v>3</v>
      </c>
      <c r="D94" s="96">
        <v>23</v>
      </c>
      <c r="E94" s="74">
        <v>206</v>
      </c>
      <c r="F94" s="74">
        <v>201</v>
      </c>
      <c r="G94" s="75">
        <f t="shared" ref="G94:G101" si="13">F94/E94</f>
        <v>0.97572815533980584</v>
      </c>
      <c r="H94" s="74">
        <v>294</v>
      </c>
      <c r="I94" s="75">
        <f t="shared" si="12"/>
        <v>1.4271844660194175</v>
      </c>
      <c r="J94" s="65"/>
      <c r="K94" s="65"/>
      <c r="L94" s="65"/>
      <c r="M94" s="275"/>
      <c r="N94" s="96">
        <v>3</v>
      </c>
      <c r="O94" s="96">
        <v>23</v>
      </c>
      <c r="P94" s="72">
        <v>202</v>
      </c>
      <c r="Q94" s="72">
        <v>210</v>
      </c>
      <c r="R94" s="114">
        <f t="shared" si="9"/>
        <v>1.0396039603960396</v>
      </c>
      <c r="S94" s="72">
        <v>330</v>
      </c>
      <c r="T94" s="75">
        <f t="shared" si="10"/>
        <v>1.6336633663366336</v>
      </c>
      <c r="W94" s="54"/>
      <c r="Z94" s="56"/>
      <c r="AA94" s="56"/>
      <c r="AB94" s="57"/>
      <c r="AC94" s="56"/>
      <c r="AD94" s="57"/>
    </row>
    <row r="95" spans="2:30" ht="18" customHeight="1" x14ac:dyDescent="0.15">
      <c r="B95" s="275"/>
      <c r="C95" s="96">
        <v>5</v>
      </c>
      <c r="D95" s="96">
        <v>25</v>
      </c>
      <c r="E95" s="74">
        <v>218</v>
      </c>
      <c r="F95" s="74">
        <v>381</v>
      </c>
      <c r="G95" s="75">
        <f t="shared" si="13"/>
        <v>1.7477064220183487</v>
      </c>
      <c r="H95" s="74">
        <v>532</v>
      </c>
      <c r="I95" s="75">
        <f t="shared" si="12"/>
        <v>2.4403669724770642</v>
      </c>
      <c r="J95" s="65"/>
      <c r="K95" s="65"/>
      <c r="L95" s="65"/>
      <c r="M95" s="275"/>
      <c r="N95" s="96">
        <v>5</v>
      </c>
      <c r="O95" s="96">
        <v>25</v>
      </c>
      <c r="P95" s="72">
        <v>216</v>
      </c>
      <c r="Q95" s="72">
        <v>411</v>
      </c>
      <c r="R95" s="114">
        <f t="shared" si="9"/>
        <v>1.9027777777777777</v>
      </c>
      <c r="S95" s="72">
        <v>592</v>
      </c>
      <c r="T95" s="75">
        <f t="shared" si="10"/>
        <v>2.7407407407407409</v>
      </c>
      <c r="W95" s="54"/>
      <c r="Z95" s="56"/>
      <c r="AA95" s="56"/>
      <c r="AB95" s="57"/>
      <c r="AC95" s="56"/>
      <c r="AD95" s="57"/>
    </row>
    <row r="96" spans="2:30" ht="18" customHeight="1" x14ac:dyDescent="0.15">
      <c r="B96" s="275"/>
      <c r="C96" s="96">
        <v>10</v>
      </c>
      <c r="D96" s="96">
        <v>30</v>
      </c>
      <c r="E96" s="74">
        <v>245</v>
      </c>
      <c r="F96" s="74">
        <v>1008</v>
      </c>
      <c r="G96" s="75">
        <f t="shared" si="13"/>
        <v>4.1142857142857139</v>
      </c>
      <c r="H96" s="74">
        <v>1342</v>
      </c>
      <c r="I96" s="75">
        <f t="shared" si="12"/>
        <v>5.4775510204081632</v>
      </c>
      <c r="J96" s="65"/>
      <c r="K96" s="65"/>
      <c r="L96" s="65"/>
      <c r="M96" s="275"/>
      <c r="N96" s="96">
        <v>10</v>
      </c>
      <c r="O96" s="96">
        <v>30</v>
      </c>
      <c r="P96" s="72">
        <v>243</v>
      </c>
      <c r="Q96" s="72">
        <v>1087</v>
      </c>
      <c r="R96" s="114">
        <f t="shared" si="9"/>
        <v>4.4732510288065841</v>
      </c>
      <c r="S96" s="72">
        <v>1441</v>
      </c>
      <c r="T96" s="75">
        <f t="shared" si="10"/>
        <v>5.9300411522633745</v>
      </c>
      <c r="W96" s="54"/>
      <c r="Z96" s="56"/>
      <c r="AA96" s="56"/>
      <c r="AB96" s="57"/>
      <c r="AC96" s="56"/>
      <c r="AD96" s="57"/>
    </row>
    <row r="97" spans="2:30" ht="18" customHeight="1" x14ac:dyDescent="0.15">
      <c r="B97" s="275"/>
      <c r="C97" s="96">
        <v>15</v>
      </c>
      <c r="D97" s="96">
        <v>35</v>
      </c>
      <c r="E97" s="74">
        <v>275</v>
      </c>
      <c r="F97" s="74">
        <v>1875</v>
      </c>
      <c r="G97" s="75">
        <f t="shared" si="13"/>
        <v>6.8181818181818183</v>
      </c>
      <c r="H97" s="74">
        <v>2383</v>
      </c>
      <c r="I97" s="75">
        <f t="shared" si="12"/>
        <v>8.665454545454546</v>
      </c>
      <c r="J97" s="65"/>
      <c r="K97" s="65"/>
      <c r="L97" s="65"/>
      <c r="M97" s="275"/>
      <c r="N97" s="96">
        <v>15</v>
      </c>
      <c r="O97" s="96">
        <v>35</v>
      </c>
      <c r="P97" s="72">
        <v>277</v>
      </c>
      <c r="Q97" s="72">
        <v>2071</v>
      </c>
      <c r="R97" s="114">
        <f t="shared" si="9"/>
        <v>7.4765342960288805</v>
      </c>
      <c r="S97" s="72">
        <v>2579</v>
      </c>
      <c r="T97" s="75">
        <f t="shared" si="10"/>
        <v>9.3104693140794232</v>
      </c>
      <c r="W97" s="54"/>
      <c r="Z97" s="56"/>
      <c r="AA97" s="56"/>
      <c r="AB97" s="57"/>
      <c r="AC97" s="56"/>
      <c r="AD97" s="57"/>
    </row>
    <row r="98" spans="2:30" ht="18" customHeight="1" x14ac:dyDescent="0.15">
      <c r="B98" s="275"/>
      <c r="C98" s="96">
        <v>20</v>
      </c>
      <c r="D98" s="96">
        <v>40</v>
      </c>
      <c r="E98" s="74">
        <v>302</v>
      </c>
      <c r="F98" s="74">
        <v>3007</v>
      </c>
      <c r="G98" s="75">
        <f t="shared" si="13"/>
        <v>9.9569536423841054</v>
      </c>
      <c r="H98" s="74">
        <v>3610</v>
      </c>
      <c r="I98" s="75">
        <f t="shared" si="12"/>
        <v>11.95364238410596</v>
      </c>
      <c r="J98" s="65"/>
      <c r="K98" s="65"/>
      <c r="L98" s="65"/>
      <c r="M98" s="275"/>
      <c r="N98" s="96">
        <v>20</v>
      </c>
      <c r="O98" s="96">
        <v>40</v>
      </c>
      <c r="P98" s="72">
        <v>312</v>
      </c>
      <c r="Q98" s="72">
        <v>3463</v>
      </c>
      <c r="R98" s="114">
        <f t="shared" si="9"/>
        <v>11.099358974358974</v>
      </c>
      <c r="S98" s="72">
        <v>3974</v>
      </c>
      <c r="T98" s="75">
        <f t="shared" si="10"/>
        <v>12.737179487179487</v>
      </c>
      <c r="W98" s="54"/>
      <c r="Z98" s="56"/>
      <c r="AA98" s="56"/>
      <c r="AB98" s="57"/>
      <c r="AC98" s="56"/>
      <c r="AD98" s="57"/>
    </row>
    <row r="99" spans="2:30" ht="18" customHeight="1" x14ac:dyDescent="0.15">
      <c r="B99" s="275"/>
      <c r="C99" s="96">
        <v>25</v>
      </c>
      <c r="D99" s="96">
        <v>45</v>
      </c>
      <c r="E99" s="74">
        <v>335</v>
      </c>
      <c r="F99" s="74">
        <v>4317</v>
      </c>
      <c r="G99" s="75">
        <f t="shared" si="13"/>
        <v>12.886567164179105</v>
      </c>
      <c r="H99" s="74">
        <v>5109</v>
      </c>
      <c r="I99" s="75">
        <f t="shared" si="12"/>
        <v>15.250746268656716</v>
      </c>
      <c r="J99" s="65"/>
      <c r="K99" s="65"/>
      <c r="L99" s="65"/>
      <c r="M99" s="275"/>
      <c r="N99" s="96">
        <v>25</v>
      </c>
      <c r="O99" s="96">
        <v>45</v>
      </c>
      <c r="P99" s="72">
        <v>348</v>
      </c>
      <c r="Q99" s="72">
        <v>4997</v>
      </c>
      <c r="R99" s="114">
        <f t="shared" si="9"/>
        <v>14.35919540229885</v>
      </c>
      <c r="S99" s="72">
        <v>5539</v>
      </c>
      <c r="T99" s="75">
        <f t="shared" si="10"/>
        <v>15.916666666666666</v>
      </c>
      <c r="W99" s="54"/>
      <c r="Z99" s="56"/>
      <c r="AA99" s="56"/>
      <c r="AB99" s="57"/>
      <c r="AC99" s="56"/>
      <c r="AD99" s="57"/>
    </row>
    <row r="100" spans="2:30" ht="18" customHeight="1" x14ac:dyDescent="0.15">
      <c r="B100" s="275"/>
      <c r="C100" s="96">
        <v>30</v>
      </c>
      <c r="D100" s="96">
        <v>50</v>
      </c>
      <c r="E100" s="74">
        <v>369</v>
      </c>
      <c r="F100" s="74">
        <v>5892</v>
      </c>
      <c r="G100" s="75">
        <f t="shared" si="13"/>
        <v>15.967479674796747</v>
      </c>
      <c r="H100" s="74">
        <v>6765</v>
      </c>
      <c r="I100" s="75">
        <f t="shared" si="12"/>
        <v>18.333333333333332</v>
      </c>
      <c r="J100" s="65"/>
      <c r="K100" s="65"/>
      <c r="L100" s="65"/>
      <c r="M100" s="275"/>
      <c r="N100" s="96">
        <v>30</v>
      </c>
      <c r="O100" s="96">
        <v>50</v>
      </c>
      <c r="P100" s="72">
        <v>388</v>
      </c>
      <c r="Q100" s="72">
        <v>6871</v>
      </c>
      <c r="R100" s="114">
        <f t="shared" si="9"/>
        <v>17.708762886597938</v>
      </c>
      <c r="S100" s="72">
        <v>7415</v>
      </c>
      <c r="T100" s="75">
        <f t="shared" si="10"/>
        <v>19.11082474226804</v>
      </c>
      <c r="W100" s="54"/>
      <c r="Z100" s="56"/>
      <c r="AA100" s="56"/>
      <c r="AB100" s="57"/>
      <c r="AC100" s="56"/>
      <c r="AD100" s="57"/>
    </row>
    <row r="101" spans="2:30" ht="18" customHeight="1" x14ac:dyDescent="0.15">
      <c r="B101" s="275"/>
      <c r="C101" s="96">
        <v>35</v>
      </c>
      <c r="D101" s="96">
        <v>55</v>
      </c>
      <c r="E101" s="74">
        <v>394</v>
      </c>
      <c r="F101" s="74">
        <v>7578</v>
      </c>
      <c r="G101" s="75">
        <f t="shared" si="13"/>
        <v>19.233502538071065</v>
      </c>
      <c r="H101" s="74">
        <v>8562</v>
      </c>
      <c r="I101" s="75">
        <f t="shared" si="12"/>
        <v>21.730964467005077</v>
      </c>
      <c r="J101" s="65"/>
      <c r="K101" s="65"/>
      <c r="L101" s="65"/>
      <c r="M101" s="275"/>
      <c r="N101" s="96">
        <v>35</v>
      </c>
      <c r="O101" s="96">
        <v>55</v>
      </c>
      <c r="P101" s="72">
        <v>407</v>
      </c>
      <c r="Q101" s="72">
        <v>8694</v>
      </c>
      <c r="R101" s="114">
        <f t="shared" si="9"/>
        <v>21.36117936117936</v>
      </c>
      <c r="S101" s="72">
        <v>9283</v>
      </c>
      <c r="T101" s="75">
        <f t="shared" si="10"/>
        <v>22.808353808353807</v>
      </c>
      <c r="W101" s="54"/>
      <c r="Z101" s="56"/>
      <c r="AA101" s="56"/>
      <c r="AB101" s="57"/>
      <c r="AC101" s="56"/>
      <c r="AD101" s="57"/>
    </row>
    <row r="102" spans="2:30" ht="18" customHeight="1" x14ac:dyDescent="0.15">
      <c r="B102" s="279"/>
      <c r="C102" s="280" t="s">
        <v>162</v>
      </c>
      <c r="D102" s="281"/>
      <c r="E102" s="79">
        <v>402</v>
      </c>
      <c r="F102" s="117" t="s">
        <v>95</v>
      </c>
      <c r="G102" s="104" t="s">
        <v>95</v>
      </c>
      <c r="H102" s="79">
        <v>10309</v>
      </c>
      <c r="I102" s="80">
        <f t="shared" si="12"/>
        <v>25.644278606965173</v>
      </c>
      <c r="J102" s="65"/>
      <c r="K102" s="65"/>
      <c r="L102" s="65"/>
      <c r="M102" s="279"/>
      <c r="N102" s="280" t="s">
        <v>162</v>
      </c>
      <c r="O102" s="281"/>
      <c r="P102" s="77">
        <v>430</v>
      </c>
      <c r="Q102" s="117" t="s">
        <v>95</v>
      </c>
      <c r="R102" s="117" t="s">
        <v>95</v>
      </c>
      <c r="S102" s="77">
        <v>11720</v>
      </c>
      <c r="T102" s="80">
        <f t="shared" si="10"/>
        <v>27.255813953488371</v>
      </c>
      <c r="W102" s="54"/>
      <c r="X102" s="2"/>
      <c r="Y102" s="2"/>
      <c r="Z102" s="56"/>
      <c r="AA102" s="58"/>
      <c r="AB102" s="59"/>
      <c r="AC102" s="56"/>
      <c r="AD102" s="57"/>
    </row>
    <row r="103" spans="2:30" ht="18" customHeight="1" x14ac:dyDescent="0.15">
      <c r="B103" s="275" t="s">
        <v>135</v>
      </c>
      <c r="C103" s="112">
        <v>1</v>
      </c>
      <c r="D103" s="96">
        <v>23</v>
      </c>
      <c r="E103" s="74">
        <v>212</v>
      </c>
      <c r="F103" s="74">
        <v>88</v>
      </c>
      <c r="G103" s="75">
        <f>F103/E103</f>
        <v>0.41509433962264153</v>
      </c>
      <c r="H103" s="70">
        <v>132</v>
      </c>
      <c r="I103" s="75">
        <f t="shared" si="12"/>
        <v>0.62264150943396224</v>
      </c>
      <c r="J103" s="65"/>
      <c r="K103" s="65"/>
      <c r="L103" s="65"/>
      <c r="M103" s="275" t="s">
        <v>135</v>
      </c>
      <c r="N103" s="96">
        <v>1</v>
      </c>
      <c r="O103" s="96">
        <v>23</v>
      </c>
      <c r="P103" s="72">
        <v>213</v>
      </c>
      <c r="Q103" s="72">
        <v>109</v>
      </c>
      <c r="R103" s="120">
        <f t="shared" si="9"/>
        <v>0.51173708920187788</v>
      </c>
      <c r="S103" s="72">
        <v>157</v>
      </c>
      <c r="T103" s="75">
        <f t="shared" si="10"/>
        <v>0.73708920187793425</v>
      </c>
      <c r="W103" s="54"/>
      <c r="Z103" s="56"/>
      <c r="AA103" s="56"/>
      <c r="AB103" s="57"/>
      <c r="AC103" s="56"/>
      <c r="AD103" s="57"/>
    </row>
    <row r="104" spans="2:30" ht="18" customHeight="1" x14ac:dyDescent="0.15">
      <c r="B104" s="275"/>
      <c r="C104" s="96">
        <v>3</v>
      </c>
      <c r="D104" s="96">
        <v>25</v>
      </c>
      <c r="E104" s="74">
        <v>225</v>
      </c>
      <c r="F104" s="74">
        <v>224</v>
      </c>
      <c r="G104" s="75">
        <f t="shared" ref="G104:G111" si="14">F104/E104</f>
        <v>0.99555555555555553</v>
      </c>
      <c r="H104" s="74">
        <v>334</v>
      </c>
      <c r="I104" s="75">
        <f t="shared" si="12"/>
        <v>1.4844444444444445</v>
      </c>
      <c r="J104" s="65"/>
      <c r="K104" s="65"/>
      <c r="L104" s="65"/>
      <c r="M104" s="275"/>
      <c r="N104" s="96">
        <v>3</v>
      </c>
      <c r="O104" s="96">
        <v>25</v>
      </c>
      <c r="P104" s="72">
        <v>223</v>
      </c>
      <c r="Q104" s="72">
        <v>261</v>
      </c>
      <c r="R104" s="114">
        <f t="shared" si="9"/>
        <v>1.1704035874439462</v>
      </c>
      <c r="S104" s="72">
        <v>404</v>
      </c>
      <c r="T104" s="75">
        <f t="shared" si="10"/>
        <v>1.811659192825112</v>
      </c>
      <c r="W104" s="54"/>
      <c r="Z104" s="56"/>
      <c r="AA104" s="56"/>
      <c r="AB104" s="57"/>
      <c r="AC104" s="56"/>
      <c r="AD104" s="57"/>
    </row>
    <row r="105" spans="2:30" ht="18" customHeight="1" x14ac:dyDescent="0.15">
      <c r="B105" s="275"/>
      <c r="C105" s="96">
        <v>5</v>
      </c>
      <c r="D105" s="96">
        <v>27</v>
      </c>
      <c r="E105" s="74">
        <v>264</v>
      </c>
      <c r="F105" s="74">
        <v>409</v>
      </c>
      <c r="G105" s="75">
        <f t="shared" si="14"/>
        <v>1.5492424242424243</v>
      </c>
      <c r="H105" s="74">
        <v>594</v>
      </c>
      <c r="I105" s="75">
        <f t="shared" si="12"/>
        <v>2.25</v>
      </c>
      <c r="J105" s="65"/>
      <c r="K105" s="65"/>
      <c r="L105" s="65"/>
      <c r="M105" s="275"/>
      <c r="N105" s="96">
        <v>5</v>
      </c>
      <c r="O105" s="96">
        <v>27</v>
      </c>
      <c r="P105" s="72">
        <v>240</v>
      </c>
      <c r="Q105" s="72">
        <v>492</v>
      </c>
      <c r="R105" s="114">
        <f t="shared" si="9"/>
        <v>2.0499999999999998</v>
      </c>
      <c r="S105" s="72">
        <v>725</v>
      </c>
      <c r="T105" s="75">
        <f t="shared" si="10"/>
        <v>3.0208333333333335</v>
      </c>
      <c r="W105" s="54"/>
      <c r="Z105" s="56"/>
      <c r="AA105" s="56"/>
      <c r="AB105" s="57"/>
      <c r="AC105" s="56"/>
      <c r="AD105" s="57"/>
    </row>
    <row r="106" spans="2:30" ht="18" customHeight="1" x14ac:dyDescent="0.15">
      <c r="B106" s="275"/>
      <c r="C106" s="96">
        <v>10</v>
      </c>
      <c r="D106" s="96">
        <v>32</v>
      </c>
      <c r="E106" s="74">
        <v>266</v>
      </c>
      <c r="F106" s="74">
        <v>1061</v>
      </c>
      <c r="G106" s="75">
        <f t="shared" si="14"/>
        <v>3.988721804511278</v>
      </c>
      <c r="H106" s="74">
        <v>1452</v>
      </c>
      <c r="I106" s="75">
        <f t="shared" si="12"/>
        <v>5.458646616541353</v>
      </c>
      <c r="J106" s="65"/>
      <c r="K106" s="65"/>
      <c r="L106" s="65"/>
      <c r="M106" s="275"/>
      <c r="N106" s="96">
        <v>10</v>
      </c>
      <c r="O106" s="96">
        <v>32</v>
      </c>
      <c r="P106" s="72">
        <v>273</v>
      </c>
      <c r="Q106" s="72">
        <v>1237</v>
      </c>
      <c r="R106" s="114">
        <f t="shared" si="9"/>
        <v>4.531135531135531</v>
      </c>
      <c r="S106" s="72">
        <v>1689</v>
      </c>
      <c r="T106" s="75">
        <f t="shared" si="10"/>
        <v>6.186813186813187</v>
      </c>
      <c r="W106" s="54"/>
      <c r="Z106" s="56"/>
      <c r="AA106" s="56"/>
      <c r="AB106" s="57"/>
      <c r="AC106" s="56"/>
      <c r="AD106" s="57"/>
    </row>
    <row r="107" spans="2:30" ht="18" customHeight="1" x14ac:dyDescent="0.15">
      <c r="B107" s="275"/>
      <c r="C107" s="96">
        <v>15</v>
      </c>
      <c r="D107" s="96">
        <v>37</v>
      </c>
      <c r="E107" s="74">
        <v>298</v>
      </c>
      <c r="F107" s="74">
        <v>1995</v>
      </c>
      <c r="G107" s="75">
        <f t="shared" si="14"/>
        <v>6.6946308724832218</v>
      </c>
      <c r="H107" s="74">
        <v>2595</v>
      </c>
      <c r="I107" s="75">
        <f t="shared" si="12"/>
        <v>8.7080536912751683</v>
      </c>
      <c r="J107" s="65"/>
      <c r="K107" s="65"/>
      <c r="L107" s="65"/>
      <c r="M107" s="275"/>
      <c r="N107" s="96">
        <v>15</v>
      </c>
      <c r="O107" s="96">
        <v>37</v>
      </c>
      <c r="P107" s="72">
        <v>312</v>
      </c>
      <c r="Q107" s="72">
        <v>2426</v>
      </c>
      <c r="R107" s="114">
        <f t="shared" si="9"/>
        <v>7.7756410256410255</v>
      </c>
      <c r="S107" s="72">
        <v>3036</v>
      </c>
      <c r="T107" s="75">
        <f t="shared" si="10"/>
        <v>9.7307692307692299</v>
      </c>
      <c r="W107" s="54"/>
      <c r="Z107" s="56"/>
      <c r="AA107" s="56"/>
      <c r="AB107" s="57"/>
      <c r="AC107" s="56"/>
      <c r="AD107" s="57"/>
    </row>
    <row r="108" spans="2:30" ht="18" customHeight="1" x14ac:dyDescent="0.15">
      <c r="B108" s="275"/>
      <c r="C108" s="96">
        <v>20</v>
      </c>
      <c r="D108" s="96">
        <v>42</v>
      </c>
      <c r="E108" s="74">
        <v>332</v>
      </c>
      <c r="F108" s="74">
        <v>3225</v>
      </c>
      <c r="G108" s="75">
        <f t="shared" si="14"/>
        <v>9.7138554216867465</v>
      </c>
      <c r="H108" s="74">
        <v>3950</v>
      </c>
      <c r="I108" s="75">
        <f t="shared" si="12"/>
        <v>11.897590361445783</v>
      </c>
      <c r="J108" s="65"/>
      <c r="K108" s="65"/>
      <c r="L108" s="65"/>
      <c r="M108" s="275"/>
      <c r="N108" s="96">
        <v>20</v>
      </c>
      <c r="O108" s="96">
        <v>42</v>
      </c>
      <c r="P108" s="72">
        <v>360</v>
      </c>
      <c r="Q108" s="72">
        <v>4117</v>
      </c>
      <c r="R108" s="114">
        <f t="shared" si="9"/>
        <v>11.436111111111112</v>
      </c>
      <c r="S108" s="72">
        <v>4846</v>
      </c>
      <c r="T108" s="75">
        <f t="shared" si="10"/>
        <v>13.46111111111111</v>
      </c>
      <c r="W108" s="54"/>
      <c r="Z108" s="56"/>
      <c r="AA108" s="56"/>
      <c r="AB108" s="57"/>
      <c r="AC108" s="56"/>
      <c r="AD108" s="57"/>
    </row>
    <row r="109" spans="2:30" ht="18" customHeight="1" x14ac:dyDescent="0.15">
      <c r="B109" s="275"/>
      <c r="C109" s="96">
        <v>25</v>
      </c>
      <c r="D109" s="96">
        <v>47</v>
      </c>
      <c r="E109" s="74">
        <v>366</v>
      </c>
      <c r="F109" s="74">
        <v>4682</v>
      </c>
      <c r="G109" s="75">
        <f t="shared" si="14"/>
        <v>12.792349726775956</v>
      </c>
      <c r="H109" s="74">
        <v>5585</v>
      </c>
      <c r="I109" s="75">
        <f t="shared" si="12"/>
        <v>15.259562841530055</v>
      </c>
      <c r="J109" s="65"/>
      <c r="K109" s="65"/>
      <c r="L109" s="65"/>
      <c r="M109" s="275"/>
      <c r="N109" s="96">
        <v>25</v>
      </c>
      <c r="O109" s="96">
        <v>47</v>
      </c>
      <c r="P109" s="72">
        <v>398</v>
      </c>
      <c r="Q109" s="72">
        <v>6048</v>
      </c>
      <c r="R109" s="114">
        <f t="shared" si="9"/>
        <v>15.195979899497488</v>
      </c>
      <c r="S109" s="72">
        <v>6830</v>
      </c>
      <c r="T109" s="75">
        <f t="shared" si="10"/>
        <v>17.160804020100503</v>
      </c>
      <c r="W109" s="54"/>
      <c r="Z109" s="56"/>
      <c r="AA109" s="56"/>
      <c r="AB109" s="57"/>
      <c r="AC109" s="56"/>
      <c r="AD109" s="57"/>
    </row>
    <row r="110" spans="2:30" ht="18" customHeight="1" x14ac:dyDescent="0.15">
      <c r="B110" s="275"/>
      <c r="C110" s="96">
        <v>30</v>
      </c>
      <c r="D110" s="96">
        <v>52</v>
      </c>
      <c r="E110" s="74">
        <v>401</v>
      </c>
      <c r="F110" s="74">
        <v>6303</v>
      </c>
      <c r="G110" s="75">
        <f t="shared" si="14"/>
        <v>15.718204488778055</v>
      </c>
      <c r="H110" s="74">
        <v>7312</v>
      </c>
      <c r="I110" s="75">
        <f t="shared" si="12"/>
        <v>18.234413965087281</v>
      </c>
      <c r="J110" s="65"/>
      <c r="K110" s="65"/>
      <c r="L110" s="65"/>
      <c r="M110" s="275"/>
      <c r="N110" s="96">
        <v>30</v>
      </c>
      <c r="O110" s="96">
        <v>52</v>
      </c>
      <c r="P110" s="72">
        <v>438</v>
      </c>
      <c r="Q110" s="72">
        <v>8381</v>
      </c>
      <c r="R110" s="114">
        <f t="shared" si="9"/>
        <v>19.134703196347033</v>
      </c>
      <c r="S110" s="72">
        <v>9131</v>
      </c>
      <c r="T110" s="75">
        <f t="shared" si="10"/>
        <v>20.847031963470318</v>
      </c>
      <c r="W110" s="54"/>
      <c r="Z110" s="56"/>
      <c r="AA110" s="56"/>
      <c r="AB110" s="57"/>
      <c r="AC110" s="56"/>
      <c r="AD110" s="57"/>
    </row>
    <row r="111" spans="2:30" ht="18" customHeight="1" x14ac:dyDescent="0.15">
      <c r="B111" s="275"/>
      <c r="C111" s="96">
        <v>33</v>
      </c>
      <c r="D111" s="96">
        <v>55</v>
      </c>
      <c r="E111" s="74">
        <v>417</v>
      </c>
      <c r="F111" s="74">
        <v>7533</v>
      </c>
      <c r="G111" s="75">
        <f t="shared" si="14"/>
        <v>18.064748201438849</v>
      </c>
      <c r="H111" s="74">
        <v>8597</v>
      </c>
      <c r="I111" s="75">
        <f t="shared" si="12"/>
        <v>20.61630695443645</v>
      </c>
      <c r="J111" s="65"/>
      <c r="K111" s="65"/>
      <c r="L111" s="65"/>
      <c r="M111" s="275"/>
      <c r="N111" s="96">
        <v>33</v>
      </c>
      <c r="O111" s="96">
        <v>55</v>
      </c>
      <c r="P111" s="72">
        <v>453</v>
      </c>
      <c r="Q111" s="72">
        <v>10168</v>
      </c>
      <c r="R111" s="114">
        <f t="shared" si="9"/>
        <v>22.445916114790286</v>
      </c>
      <c r="S111" s="72">
        <v>11190</v>
      </c>
      <c r="T111" s="75">
        <f t="shared" si="10"/>
        <v>24.701986754966889</v>
      </c>
      <c r="W111" s="54"/>
      <c r="Z111" s="56"/>
      <c r="AA111" s="56"/>
      <c r="AB111" s="57"/>
      <c r="AC111" s="56"/>
      <c r="AD111" s="57"/>
    </row>
    <row r="112" spans="2:30" ht="18" customHeight="1" x14ac:dyDescent="0.15">
      <c r="B112" s="282"/>
      <c r="C112" s="280" t="s">
        <v>162</v>
      </c>
      <c r="D112" s="281"/>
      <c r="E112" s="79">
        <v>434</v>
      </c>
      <c r="F112" s="117" t="s">
        <v>95</v>
      </c>
      <c r="G112" s="104" t="s">
        <v>95</v>
      </c>
      <c r="H112" s="79">
        <v>10685</v>
      </c>
      <c r="I112" s="80">
        <f t="shared" si="12"/>
        <v>24.619815668202765</v>
      </c>
      <c r="J112" s="65"/>
      <c r="K112" s="65"/>
      <c r="L112" s="65"/>
      <c r="M112" s="282"/>
      <c r="N112" s="280" t="s">
        <v>162</v>
      </c>
      <c r="O112" s="281"/>
      <c r="P112" s="77">
        <v>465</v>
      </c>
      <c r="Q112" s="117" t="s">
        <v>170</v>
      </c>
      <c r="R112" s="117" t="s">
        <v>170</v>
      </c>
      <c r="S112" s="77">
        <v>13230</v>
      </c>
      <c r="T112" s="75">
        <f t="shared" si="10"/>
        <v>28.451612903225808</v>
      </c>
      <c r="W112" s="54"/>
      <c r="X112" s="2"/>
      <c r="Y112" s="2"/>
      <c r="Z112" s="56"/>
      <c r="AA112" s="58"/>
      <c r="AB112" s="59"/>
      <c r="AC112" s="56"/>
      <c r="AD112" s="57"/>
    </row>
    <row r="113" spans="2:23" s="6" customFormat="1" ht="18" customHeight="1" x14ac:dyDescent="0.15">
      <c r="B113" s="228" t="s">
        <v>164</v>
      </c>
      <c r="C113" s="273"/>
      <c r="D113" s="273"/>
      <c r="E113" s="273"/>
      <c r="F113" s="273"/>
      <c r="G113" s="273"/>
      <c r="H113" s="273"/>
      <c r="I113" s="273"/>
      <c r="J113" s="98"/>
      <c r="K113" s="98"/>
      <c r="L113" s="98"/>
      <c r="M113" s="228" t="s">
        <v>164</v>
      </c>
      <c r="N113" s="273"/>
      <c r="O113" s="273"/>
      <c r="P113" s="273"/>
      <c r="Q113" s="273"/>
      <c r="R113" s="273"/>
      <c r="S113" s="273"/>
      <c r="T113" s="273"/>
      <c r="W113" s="53"/>
    </row>
    <row r="114" spans="2:23" s="6" customFormat="1" ht="18" customHeight="1" x14ac:dyDescent="0.15">
      <c r="B114" s="227" t="s">
        <v>165</v>
      </c>
      <c r="C114" s="287"/>
      <c r="D114" s="287"/>
      <c r="E114" s="287"/>
      <c r="F114" s="287"/>
      <c r="G114" s="287"/>
      <c r="H114" s="287"/>
      <c r="I114" s="287"/>
      <c r="J114" s="98"/>
      <c r="K114" s="98"/>
      <c r="L114" s="98"/>
      <c r="M114" s="227" t="s">
        <v>165</v>
      </c>
      <c r="N114" s="227"/>
      <c r="O114" s="227"/>
      <c r="P114" s="227"/>
      <c r="Q114" s="227"/>
      <c r="R114" s="227"/>
      <c r="S114" s="227"/>
      <c r="T114" s="227"/>
    </row>
    <row r="115" spans="2:23" s="6" customFormat="1" ht="18" customHeight="1" x14ac:dyDescent="0.15">
      <c r="B115" s="98"/>
      <c r="C115" s="98"/>
      <c r="D115" s="98"/>
      <c r="E115" s="98"/>
      <c r="F115" s="98"/>
      <c r="G115" s="98"/>
      <c r="H115" s="98"/>
      <c r="I115" s="98"/>
      <c r="J115" s="98"/>
      <c r="K115" s="98"/>
      <c r="L115" s="98"/>
      <c r="M115" s="98"/>
      <c r="N115" s="98"/>
      <c r="O115" s="98"/>
      <c r="P115" s="98"/>
      <c r="Q115" s="98"/>
      <c r="R115" s="98"/>
      <c r="S115" s="98"/>
      <c r="T115" s="98"/>
    </row>
    <row r="116" spans="2:23" s="6" customFormat="1" ht="22.5" customHeight="1" x14ac:dyDescent="0.15"/>
    <row r="117" spans="2:23" ht="22.5" customHeight="1" x14ac:dyDescent="0.15"/>
    <row r="118" spans="2:23" ht="22.5" customHeight="1" x14ac:dyDescent="0.15"/>
    <row r="119" spans="2:23" ht="22.5" customHeight="1" x14ac:dyDescent="0.15"/>
    <row r="120" spans="2:23" ht="22.5" customHeight="1" x14ac:dyDescent="0.15"/>
    <row r="121" spans="2:23" ht="22.5" customHeight="1" x14ac:dyDescent="0.15"/>
    <row r="122" spans="2:23" ht="22.5" customHeight="1" x14ac:dyDescent="0.15"/>
    <row r="123" spans="2:23" ht="22.5" customHeight="1" x14ac:dyDescent="0.15"/>
    <row r="124" spans="2:23" ht="22.5" customHeight="1" x14ac:dyDescent="0.15"/>
    <row r="125" spans="2:23" ht="22.5" customHeight="1" x14ac:dyDescent="0.15"/>
    <row r="126" spans="2:23" ht="22.5" customHeight="1" x14ac:dyDescent="0.15"/>
    <row r="127" spans="2:23" ht="22.5" customHeight="1" x14ac:dyDescent="0.15"/>
    <row r="128" spans="2:23" ht="22.5" customHeight="1" x14ac:dyDescent="0.15"/>
    <row r="129" ht="22.5" customHeight="1" x14ac:dyDescent="0.15"/>
    <row r="130" ht="22.5" customHeight="1" x14ac:dyDescent="0.15"/>
    <row r="131" ht="22.5" customHeight="1" x14ac:dyDescent="0.15"/>
    <row r="132" ht="22.5" customHeight="1" x14ac:dyDescent="0.15"/>
  </sheetData>
  <mergeCells count="91">
    <mergeCell ref="B40:I40"/>
    <mergeCell ref="D41:D43"/>
    <mergeCell ref="B38:I38"/>
    <mergeCell ref="C36:D36"/>
    <mergeCell ref="B114:I114"/>
    <mergeCell ref="B113:I113"/>
    <mergeCell ref="B103:B112"/>
    <mergeCell ref="C112:D112"/>
    <mergeCell ref="C92:D92"/>
    <mergeCell ref="B93:B102"/>
    <mergeCell ref="C102:D102"/>
    <mergeCell ref="F79:G79"/>
    <mergeCell ref="H79:I79"/>
    <mergeCell ref="B79:B81"/>
    <mergeCell ref="C79:C81"/>
    <mergeCell ref="D79:D81"/>
    <mergeCell ref="B76:I76"/>
    <mergeCell ref="E41:E42"/>
    <mergeCell ref="H41:I41"/>
    <mergeCell ref="C74:D74"/>
    <mergeCell ref="B41:B43"/>
    <mergeCell ref="B44:B54"/>
    <mergeCell ref="C54:D54"/>
    <mergeCell ref="F41:G41"/>
    <mergeCell ref="B65:B74"/>
    <mergeCell ref="B75:I75"/>
    <mergeCell ref="B55:B64"/>
    <mergeCell ref="C64:D64"/>
    <mergeCell ref="C41:C43"/>
    <mergeCell ref="E79:E80"/>
    <mergeCell ref="B82:B92"/>
    <mergeCell ref="B2:I2"/>
    <mergeCell ref="F3:G3"/>
    <mergeCell ref="H3:I3"/>
    <mergeCell ref="B3:B5"/>
    <mergeCell ref="D3:D5"/>
    <mergeCell ref="E3:E4"/>
    <mergeCell ref="B37:I37"/>
    <mergeCell ref="B6:B16"/>
    <mergeCell ref="B17:B26"/>
    <mergeCell ref="C26:D26"/>
    <mergeCell ref="C16:D16"/>
    <mergeCell ref="B27:B36"/>
    <mergeCell ref="C3:C5"/>
    <mergeCell ref="B78:I78"/>
    <mergeCell ref="P41:P42"/>
    <mergeCell ref="Q41:R41"/>
    <mergeCell ref="M114:T114"/>
    <mergeCell ref="M113:T113"/>
    <mergeCell ref="M93:M102"/>
    <mergeCell ref="N102:O102"/>
    <mergeCell ref="M103:M112"/>
    <mergeCell ref="N112:O112"/>
    <mergeCell ref="M78:T78"/>
    <mergeCell ref="M79:M81"/>
    <mergeCell ref="N79:N81"/>
    <mergeCell ref="O79:O81"/>
    <mergeCell ref="P79:P80"/>
    <mergeCell ref="Q79:R79"/>
    <mergeCell ref="S79:T79"/>
    <mergeCell ref="Q3:R3"/>
    <mergeCell ref="S3:T3"/>
    <mergeCell ref="S41:T41"/>
    <mergeCell ref="M44:M54"/>
    <mergeCell ref="M82:M92"/>
    <mergeCell ref="M55:M64"/>
    <mergeCell ref="N64:O64"/>
    <mergeCell ref="M65:M74"/>
    <mergeCell ref="N74:O74"/>
    <mergeCell ref="M75:T75"/>
    <mergeCell ref="N92:O92"/>
    <mergeCell ref="M76:T76"/>
    <mergeCell ref="N54:O54"/>
    <mergeCell ref="M41:M43"/>
    <mergeCell ref="N41:N43"/>
    <mergeCell ref="O41:O43"/>
    <mergeCell ref="M37:T37"/>
    <mergeCell ref="M38:T38"/>
    <mergeCell ref="W40:AD40"/>
    <mergeCell ref="M6:M16"/>
    <mergeCell ref="N16:O16"/>
    <mergeCell ref="M17:M26"/>
    <mergeCell ref="N26:O26"/>
    <mergeCell ref="M27:M36"/>
    <mergeCell ref="N36:O36"/>
    <mergeCell ref="M40:T40"/>
    <mergeCell ref="M2:T2"/>
    <mergeCell ref="M3:M5"/>
    <mergeCell ref="N3:N5"/>
    <mergeCell ref="O3:O5"/>
    <mergeCell ref="P3:P4"/>
  </mergeCells>
  <phoneticPr fontId="2"/>
  <pageMargins left="0.7" right="0.7" top="0.75" bottom="0.75" header="0.3" footer="0.3"/>
  <pageSetup paperSize="9" orientation="portrait"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EFC2D-9E4F-4B0C-8CC1-43FD20A56918}">
  <sheetPr>
    <tabColor theme="0" tint="-4.9989318521683403E-2"/>
  </sheetPr>
  <dimension ref="C2:T133"/>
  <sheetViews>
    <sheetView showGridLines="0" zoomScaleNormal="100" workbookViewId="0">
      <selection activeCell="Q22" sqref="Q22"/>
    </sheetView>
  </sheetViews>
  <sheetFormatPr defaultColWidth="9" defaultRowHeight="18" customHeight="1" x14ac:dyDescent="0.15"/>
  <cols>
    <col min="1" max="2" width="1" style="65" customWidth="1"/>
    <col min="3" max="3" width="3" style="65" customWidth="1"/>
    <col min="4" max="5" width="6.625" style="65" customWidth="1"/>
    <col min="6" max="6" width="10.625" style="65" customWidth="1"/>
    <col min="7" max="10" width="11.5" style="65" customWidth="1"/>
    <col min="11" max="11" width="1" style="65" customWidth="1"/>
    <col min="12" max="12" width="1.625" style="65" customWidth="1"/>
    <col min="13" max="13" width="3" style="65" customWidth="1"/>
    <col min="14" max="15" width="6.625" style="65" customWidth="1"/>
    <col min="16" max="16" width="10.625" style="65" customWidth="1"/>
    <col min="17" max="20" width="12.5" style="65" customWidth="1"/>
    <col min="21" max="16384" width="9" style="65"/>
  </cols>
  <sheetData>
    <row r="2" spans="3:10" ht="30" customHeight="1" x14ac:dyDescent="0.15">
      <c r="C2" s="283" t="s">
        <v>171</v>
      </c>
      <c r="D2" s="283"/>
      <c r="E2" s="283"/>
      <c r="F2" s="283"/>
      <c r="G2" s="283"/>
      <c r="H2" s="283"/>
      <c r="I2" s="283"/>
      <c r="J2" s="283"/>
    </row>
    <row r="3" spans="3:10" ht="18" customHeight="1" x14ac:dyDescent="0.15">
      <c r="C3" s="284" t="s">
        <v>148</v>
      </c>
      <c r="D3" s="286" t="s">
        <v>149</v>
      </c>
      <c r="E3" s="286" t="s">
        <v>150</v>
      </c>
      <c r="F3" s="286" t="s">
        <v>151</v>
      </c>
      <c r="G3" s="261" t="s">
        <v>152</v>
      </c>
      <c r="H3" s="261"/>
      <c r="I3" s="261" t="s">
        <v>153</v>
      </c>
      <c r="J3" s="262"/>
    </row>
    <row r="4" spans="3:10" ht="36" customHeight="1" x14ac:dyDescent="0.15">
      <c r="C4" s="285"/>
      <c r="D4" s="266"/>
      <c r="E4" s="266"/>
      <c r="F4" s="266"/>
      <c r="G4" s="99" t="s">
        <v>154</v>
      </c>
      <c r="H4" s="99" t="s">
        <v>155</v>
      </c>
      <c r="I4" s="99" t="s">
        <v>154</v>
      </c>
      <c r="J4" s="109" t="s">
        <v>155</v>
      </c>
    </row>
    <row r="5" spans="3:10" ht="36" customHeight="1" x14ac:dyDescent="0.15">
      <c r="C5" s="285"/>
      <c r="D5" s="264"/>
      <c r="E5" s="264"/>
      <c r="F5" s="110" t="s">
        <v>156</v>
      </c>
      <c r="G5" s="110" t="s">
        <v>157</v>
      </c>
      <c r="H5" s="110" t="s">
        <v>158</v>
      </c>
      <c r="I5" s="110" t="s">
        <v>159</v>
      </c>
      <c r="J5" s="111" t="s">
        <v>160</v>
      </c>
    </row>
    <row r="6" spans="3:10" ht="18" customHeight="1" x14ac:dyDescent="0.15">
      <c r="C6" s="275" t="s">
        <v>161</v>
      </c>
      <c r="D6" s="112">
        <v>1</v>
      </c>
      <c r="E6" s="112">
        <v>19</v>
      </c>
      <c r="F6" s="68">
        <v>194</v>
      </c>
      <c r="G6" s="81" t="s">
        <v>95</v>
      </c>
      <c r="H6" s="81" t="s">
        <v>95</v>
      </c>
      <c r="I6" s="83" t="s">
        <v>172</v>
      </c>
      <c r="J6" s="83" t="s">
        <v>172</v>
      </c>
    </row>
    <row r="7" spans="3:10" ht="18" customHeight="1" x14ac:dyDescent="0.15">
      <c r="C7" s="275"/>
      <c r="D7" s="96">
        <v>3</v>
      </c>
      <c r="E7" s="96">
        <v>21</v>
      </c>
      <c r="F7" s="72">
        <v>213</v>
      </c>
      <c r="G7" s="72">
        <v>185</v>
      </c>
      <c r="H7" s="114">
        <f t="shared" ref="H7:H35" si="0">G7/F7</f>
        <v>0.86854460093896713</v>
      </c>
      <c r="I7" s="72">
        <v>238</v>
      </c>
      <c r="J7" s="75">
        <f t="shared" ref="J7:J36" si="1">I7/F7</f>
        <v>1.1173708920187793</v>
      </c>
    </row>
    <row r="8" spans="3:10" ht="18" customHeight="1" x14ac:dyDescent="0.15">
      <c r="C8" s="275"/>
      <c r="D8" s="96">
        <v>5</v>
      </c>
      <c r="E8" s="96">
        <v>23</v>
      </c>
      <c r="F8" s="72">
        <v>234</v>
      </c>
      <c r="G8" s="72">
        <v>419</v>
      </c>
      <c r="H8" s="114">
        <f t="shared" si="0"/>
        <v>1.7905982905982907</v>
      </c>
      <c r="I8" s="72">
        <v>504</v>
      </c>
      <c r="J8" s="75">
        <f t="shared" si="1"/>
        <v>2.1538461538461537</v>
      </c>
    </row>
    <row r="9" spans="3:10" ht="18" customHeight="1" x14ac:dyDescent="0.15">
      <c r="C9" s="275"/>
      <c r="D9" s="96">
        <v>10</v>
      </c>
      <c r="E9" s="96">
        <v>28</v>
      </c>
      <c r="F9" s="72">
        <v>280</v>
      </c>
      <c r="G9" s="72">
        <v>1200</v>
      </c>
      <c r="H9" s="114">
        <f t="shared" si="0"/>
        <v>4.2857142857142856</v>
      </c>
      <c r="I9" s="72">
        <v>1586</v>
      </c>
      <c r="J9" s="75">
        <f t="shared" si="1"/>
        <v>5.6642857142857146</v>
      </c>
    </row>
    <row r="10" spans="3:10" ht="18" customHeight="1" x14ac:dyDescent="0.15">
      <c r="C10" s="275"/>
      <c r="D10" s="96">
        <v>15</v>
      </c>
      <c r="E10" s="96">
        <v>33</v>
      </c>
      <c r="F10" s="72">
        <v>320</v>
      </c>
      <c r="G10" s="72">
        <v>1955</v>
      </c>
      <c r="H10" s="114">
        <f t="shared" si="0"/>
        <v>6.109375</v>
      </c>
      <c r="I10" s="72">
        <v>2197</v>
      </c>
      <c r="J10" s="75">
        <f t="shared" si="1"/>
        <v>6.8656249999999996</v>
      </c>
    </row>
    <row r="11" spans="3:10" ht="18" customHeight="1" x14ac:dyDescent="0.15">
      <c r="C11" s="275"/>
      <c r="D11" s="96">
        <v>20</v>
      </c>
      <c r="E11" s="96">
        <v>38</v>
      </c>
      <c r="F11" s="72">
        <v>361</v>
      </c>
      <c r="G11" s="72">
        <v>3082</v>
      </c>
      <c r="H11" s="114">
        <f t="shared" si="0"/>
        <v>8.5373961218836563</v>
      </c>
      <c r="I11" s="72">
        <v>3309</v>
      </c>
      <c r="J11" s="75">
        <f t="shared" si="1"/>
        <v>9.1662049861495838</v>
      </c>
    </row>
    <row r="12" spans="3:10" ht="18" customHeight="1" x14ac:dyDescent="0.15">
      <c r="C12" s="275"/>
      <c r="D12" s="96">
        <v>25</v>
      </c>
      <c r="E12" s="96">
        <v>43</v>
      </c>
      <c r="F12" s="72">
        <v>405</v>
      </c>
      <c r="G12" s="72">
        <v>4259</v>
      </c>
      <c r="H12" s="114">
        <f t="shared" si="0"/>
        <v>10.51604938271605</v>
      </c>
      <c r="I12" s="72">
        <v>4569</v>
      </c>
      <c r="J12" s="75">
        <f t="shared" si="1"/>
        <v>11.281481481481482</v>
      </c>
    </row>
    <row r="13" spans="3:10" ht="18" customHeight="1" x14ac:dyDescent="0.15">
      <c r="C13" s="275"/>
      <c r="D13" s="96">
        <v>30</v>
      </c>
      <c r="E13" s="96">
        <v>48</v>
      </c>
      <c r="F13" s="72">
        <v>431</v>
      </c>
      <c r="G13" s="72">
        <v>5620</v>
      </c>
      <c r="H13" s="114">
        <f t="shared" si="0"/>
        <v>13.039443155452437</v>
      </c>
      <c r="I13" s="72">
        <v>6021</v>
      </c>
      <c r="J13" s="75">
        <f t="shared" si="1"/>
        <v>13.96983758700696</v>
      </c>
    </row>
    <row r="14" spans="3:10" ht="18" customHeight="1" x14ac:dyDescent="0.15">
      <c r="C14" s="275"/>
      <c r="D14" s="96">
        <v>35</v>
      </c>
      <c r="E14" s="96">
        <v>53</v>
      </c>
      <c r="F14" s="72">
        <v>445</v>
      </c>
      <c r="G14" s="72">
        <v>6783</v>
      </c>
      <c r="H14" s="114">
        <f t="shared" si="0"/>
        <v>15.242696629213484</v>
      </c>
      <c r="I14" s="72">
        <v>7451</v>
      </c>
      <c r="J14" s="75">
        <f t="shared" si="1"/>
        <v>16.743820224719101</v>
      </c>
    </row>
    <row r="15" spans="3:10" ht="18" customHeight="1" x14ac:dyDescent="0.15">
      <c r="C15" s="275"/>
      <c r="D15" s="96">
        <v>37</v>
      </c>
      <c r="E15" s="96">
        <v>55</v>
      </c>
      <c r="F15" s="72">
        <v>437</v>
      </c>
      <c r="G15" s="122">
        <v>7224</v>
      </c>
      <c r="H15" s="114">
        <f t="shared" si="0"/>
        <v>16.530892448512585</v>
      </c>
      <c r="I15" s="72">
        <v>7798</v>
      </c>
      <c r="J15" s="75">
        <f t="shared" si="1"/>
        <v>17.844393592677346</v>
      </c>
    </row>
    <row r="16" spans="3:10" ht="18" customHeight="1" x14ac:dyDescent="0.15">
      <c r="C16" s="275"/>
      <c r="D16" s="280" t="s">
        <v>162</v>
      </c>
      <c r="E16" s="281"/>
      <c r="F16" s="72">
        <v>408</v>
      </c>
      <c r="G16" s="117" t="s">
        <v>95</v>
      </c>
      <c r="H16" s="117" t="s">
        <v>95</v>
      </c>
      <c r="I16" s="77">
        <v>9418</v>
      </c>
      <c r="J16" s="80">
        <f t="shared" si="1"/>
        <v>23.083333333333332</v>
      </c>
    </row>
    <row r="17" spans="3:10" ht="18" customHeight="1" x14ac:dyDescent="0.15">
      <c r="C17" s="278" t="s">
        <v>163</v>
      </c>
      <c r="D17" s="96">
        <v>1</v>
      </c>
      <c r="E17" s="96">
        <v>21</v>
      </c>
      <c r="F17" s="68">
        <v>199</v>
      </c>
      <c r="G17" s="83" t="s">
        <v>172</v>
      </c>
      <c r="H17" s="83" t="s">
        <v>172</v>
      </c>
      <c r="I17" s="83" t="s">
        <v>172</v>
      </c>
      <c r="J17" s="83" t="s">
        <v>172</v>
      </c>
    </row>
    <row r="18" spans="3:10" ht="18" customHeight="1" x14ac:dyDescent="0.15">
      <c r="C18" s="275"/>
      <c r="D18" s="96">
        <v>3</v>
      </c>
      <c r="E18" s="96">
        <v>23</v>
      </c>
      <c r="F18" s="72">
        <v>217</v>
      </c>
      <c r="G18" s="72">
        <v>175</v>
      </c>
      <c r="H18" s="114">
        <f t="shared" si="0"/>
        <v>0.80645161290322576</v>
      </c>
      <c r="I18" s="74">
        <v>240</v>
      </c>
      <c r="J18" s="75">
        <f t="shared" si="1"/>
        <v>1.1059907834101383</v>
      </c>
    </row>
    <row r="19" spans="3:10" ht="18" customHeight="1" x14ac:dyDescent="0.15">
      <c r="C19" s="275"/>
      <c r="D19" s="96">
        <v>5</v>
      </c>
      <c r="E19" s="96">
        <v>25</v>
      </c>
      <c r="F19" s="72">
        <v>229</v>
      </c>
      <c r="G19" s="72">
        <v>355</v>
      </c>
      <c r="H19" s="114">
        <f t="shared" si="0"/>
        <v>1.5502183406113537</v>
      </c>
      <c r="I19" s="74">
        <v>474</v>
      </c>
      <c r="J19" s="75">
        <f t="shared" si="1"/>
        <v>2.0698689956331879</v>
      </c>
    </row>
    <row r="20" spans="3:10" ht="18" customHeight="1" x14ac:dyDescent="0.15">
      <c r="C20" s="275"/>
      <c r="D20" s="96">
        <v>10</v>
      </c>
      <c r="E20" s="96">
        <v>30</v>
      </c>
      <c r="F20" s="72">
        <v>272</v>
      </c>
      <c r="G20" s="72">
        <v>1019</v>
      </c>
      <c r="H20" s="114">
        <f t="shared" si="0"/>
        <v>3.7463235294117645</v>
      </c>
      <c r="I20" s="74">
        <v>1252</v>
      </c>
      <c r="J20" s="75">
        <f t="shared" si="1"/>
        <v>4.6029411764705879</v>
      </c>
    </row>
    <row r="21" spans="3:10" ht="18" customHeight="1" x14ac:dyDescent="0.15">
      <c r="C21" s="275"/>
      <c r="D21" s="96">
        <v>15</v>
      </c>
      <c r="E21" s="96">
        <v>35</v>
      </c>
      <c r="F21" s="72">
        <v>313</v>
      </c>
      <c r="G21" s="72">
        <v>1876</v>
      </c>
      <c r="H21" s="114">
        <f t="shared" si="0"/>
        <v>5.9936102236421727</v>
      </c>
      <c r="I21" s="74">
        <v>2228</v>
      </c>
      <c r="J21" s="75">
        <f t="shared" si="1"/>
        <v>7.118210862619808</v>
      </c>
    </row>
    <row r="22" spans="3:10" ht="18" customHeight="1" x14ac:dyDescent="0.15">
      <c r="C22" s="275"/>
      <c r="D22" s="96">
        <v>20</v>
      </c>
      <c r="E22" s="96">
        <v>40</v>
      </c>
      <c r="F22" s="72">
        <v>356</v>
      </c>
      <c r="G22" s="72">
        <v>3238</v>
      </c>
      <c r="H22" s="114">
        <f t="shared" si="0"/>
        <v>9.095505617977528</v>
      </c>
      <c r="I22" s="74">
        <v>3633</v>
      </c>
      <c r="J22" s="75">
        <f t="shared" si="1"/>
        <v>10.205056179775282</v>
      </c>
    </row>
    <row r="23" spans="3:10" ht="18" customHeight="1" x14ac:dyDescent="0.15">
      <c r="C23" s="275"/>
      <c r="D23" s="96">
        <v>25</v>
      </c>
      <c r="E23" s="96">
        <v>45</v>
      </c>
      <c r="F23" s="72">
        <v>390</v>
      </c>
      <c r="G23" s="72">
        <v>4709</v>
      </c>
      <c r="H23" s="114">
        <f t="shared" si="0"/>
        <v>12.074358974358974</v>
      </c>
      <c r="I23" s="74">
        <v>5220</v>
      </c>
      <c r="J23" s="75">
        <f t="shared" si="1"/>
        <v>13.384615384615385</v>
      </c>
    </row>
    <row r="24" spans="3:10" ht="18" customHeight="1" x14ac:dyDescent="0.15">
      <c r="C24" s="275"/>
      <c r="D24" s="96">
        <v>30</v>
      </c>
      <c r="E24" s="96">
        <v>50</v>
      </c>
      <c r="F24" s="72">
        <v>418</v>
      </c>
      <c r="G24" s="72">
        <v>6143</v>
      </c>
      <c r="H24" s="114">
        <f t="shared" si="0"/>
        <v>14.696172248803828</v>
      </c>
      <c r="I24" s="74">
        <v>6765</v>
      </c>
      <c r="J24" s="75">
        <f t="shared" si="1"/>
        <v>16.184210526315791</v>
      </c>
    </row>
    <row r="25" spans="3:10" ht="18" customHeight="1" x14ac:dyDescent="0.15">
      <c r="C25" s="275"/>
      <c r="D25" s="96">
        <v>35</v>
      </c>
      <c r="E25" s="96">
        <v>55</v>
      </c>
      <c r="F25" s="72">
        <v>421</v>
      </c>
      <c r="G25" s="72">
        <v>7220</v>
      </c>
      <c r="H25" s="114">
        <f t="shared" si="0"/>
        <v>17.149643705463184</v>
      </c>
      <c r="I25" s="74">
        <v>8005</v>
      </c>
      <c r="J25" s="75">
        <f t="shared" si="1"/>
        <v>19.014251781472684</v>
      </c>
    </row>
    <row r="26" spans="3:10" ht="18" customHeight="1" x14ac:dyDescent="0.15">
      <c r="C26" s="279"/>
      <c r="D26" s="280" t="s">
        <v>162</v>
      </c>
      <c r="E26" s="281"/>
      <c r="F26" s="77">
        <v>408</v>
      </c>
      <c r="G26" s="117" t="s">
        <v>95</v>
      </c>
      <c r="H26" s="104" t="s">
        <v>95</v>
      </c>
      <c r="I26" s="79">
        <v>9161</v>
      </c>
      <c r="J26" s="80">
        <f t="shared" si="1"/>
        <v>22.453431372549019</v>
      </c>
    </row>
    <row r="27" spans="3:10" ht="18" customHeight="1" x14ac:dyDescent="0.15">
      <c r="C27" s="275" t="s">
        <v>135</v>
      </c>
      <c r="D27" s="112">
        <v>1</v>
      </c>
      <c r="E27" s="96">
        <v>23</v>
      </c>
      <c r="F27" s="72">
        <v>225</v>
      </c>
      <c r="G27" s="72">
        <v>153</v>
      </c>
      <c r="H27" s="114">
        <f t="shared" si="0"/>
        <v>0.68</v>
      </c>
      <c r="I27" s="74">
        <v>187</v>
      </c>
      <c r="J27" s="75">
        <f t="shared" si="1"/>
        <v>0.83111111111111113</v>
      </c>
    </row>
    <row r="28" spans="3:10" ht="18" customHeight="1" x14ac:dyDescent="0.15">
      <c r="C28" s="275"/>
      <c r="D28" s="96">
        <v>3</v>
      </c>
      <c r="E28" s="96">
        <v>25</v>
      </c>
      <c r="F28" s="72">
        <v>235</v>
      </c>
      <c r="G28" s="72">
        <v>301</v>
      </c>
      <c r="H28" s="114">
        <f t="shared" si="0"/>
        <v>1.2808510638297872</v>
      </c>
      <c r="I28" s="74">
        <v>402</v>
      </c>
      <c r="J28" s="75">
        <f t="shared" si="1"/>
        <v>1.7106382978723405</v>
      </c>
    </row>
    <row r="29" spans="3:10" ht="18" customHeight="1" x14ac:dyDescent="0.15">
      <c r="C29" s="275"/>
      <c r="D29" s="96">
        <v>5</v>
      </c>
      <c r="E29" s="96">
        <v>27</v>
      </c>
      <c r="F29" s="72">
        <v>259</v>
      </c>
      <c r="G29" s="72">
        <v>585</v>
      </c>
      <c r="H29" s="114">
        <f t="shared" si="0"/>
        <v>2.2586872586872588</v>
      </c>
      <c r="I29" s="74">
        <v>750</v>
      </c>
      <c r="J29" s="75">
        <f t="shared" si="1"/>
        <v>2.8957528957528957</v>
      </c>
    </row>
    <row r="30" spans="3:10" ht="18" customHeight="1" x14ac:dyDescent="0.15">
      <c r="C30" s="275"/>
      <c r="D30" s="96">
        <v>10</v>
      </c>
      <c r="E30" s="96">
        <v>32</v>
      </c>
      <c r="F30" s="72">
        <v>289</v>
      </c>
      <c r="G30" s="72">
        <v>1432</v>
      </c>
      <c r="H30" s="114">
        <f t="shared" si="0"/>
        <v>4.9550173010380627</v>
      </c>
      <c r="I30" s="74">
        <v>1777</v>
      </c>
      <c r="J30" s="75">
        <f t="shared" si="1"/>
        <v>6.14878892733564</v>
      </c>
    </row>
    <row r="31" spans="3:10" ht="18" customHeight="1" x14ac:dyDescent="0.15">
      <c r="C31" s="275"/>
      <c r="D31" s="96">
        <v>15</v>
      </c>
      <c r="E31" s="96">
        <v>37</v>
      </c>
      <c r="F31" s="72">
        <v>335</v>
      </c>
      <c r="G31" s="72">
        <v>2713</v>
      </c>
      <c r="H31" s="114">
        <f t="shared" si="0"/>
        <v>8.0985074626865678</v>
      </c>
      <c r="I31" s="74">
        <v>3232</v>
      </c>
      <c r="J31" s="75">
        <f t="shared" si="1"/>
        <v>9.6477611940298509</v>
      </c>
    </row>
    <row r="32" spans="3:10" ht="18" customHeight="1" x14ac:dyDescent="0.15">
      <c r="C32" s="275"/>
      <c r="D32" s="96">
        <v>20</v>
      </c>
      <c r="E32" s="96">
        <v>42</v>
      </c>
      <c r="F32" s="72">
        <v>390</v>
      </c>
      <c r="G32" s="72">
        <v>4426</v>
      </c>
      <c r="H32" s="114">
        <f t="shared" si="0"/>
        <v>11.348717948717949</v>
      </c>
      <c r="I32" s="74">
        <v>5102</v>
      </c>
      <c r="J32" s="75">
        <f t="shared" si="1"/>
        <v>13.082051282051282</v>
      </c>
    </row>
    <row r="33" spans="3:20" ht="18" customHeight="1" x14ac:dyDescent="0.15">
      <c r="C33" s="275"/>
      <c r="D33" s="96">
        <v>25</v>
      </c>
      <c r="E33" s="96">
        <v>47</v>
      </c>
      <c r="F33" s="72">
        <v>421</v>
      </c>
      <c r="G33" s="72">
        <v>6288</v>
      </c>
      <c r="H33" s="114">
        <f t="shared" si="0"/>
        <v>14.935866983372922</v>
      </c>
      <c r="I33" s="74">
        <v>7087</v>
      </c>
      <c r="J33" s="75">
        <f t="shared" si="1"/>
        <v>16.833729216152019</v>
      </c>
    </row>
    <row r="34" spans="3:20" ht="18" customHeight="1" x14ac:dyDescent="0.15">
      <c r="C34" s="275"/>
      <c r="D34" s="96">
        <v>30</v>
      </c>
      <c r="E34" s="96">
        <v>52</v>
      </c>
      <c r="F34" s="72">
        <v>458</v>
      </c>
      <c r="G34" s="72">
        <v>8161</v>
      </c>
      <c r="H34" s="114">
        <f t="shared" si="0"/>
        <v>17.818777292576421</v>
      </c>
      <c r="I34" s="74">
        <v>8989</v>
      </c>
      <c r="J34" s="75">
        <f t="shared" si="1"/>
        <v>19.626637554585152</v>
      </c>
    </row>
    <row r="35" spans="3:20" ht="18" customHeight="1" x14ac:dyDescent="0.15">
      <c r="C35" s="275"/>
      <c r="D35" s="96">
        <v>33</v>
      </c>
      <c r="E35" s="96">
        <v>55</v>
      </c>
      <c r="F35" s="72">
        <v>455</v>
      </c>
      <c r="G35" s="72">
        <v>9447</v>
      </c>
      <c r="H35" s="114">
        <f t="shared" si="0"/>
        <v>20.762637362637363</v>
      </c>
      <c r="I35" s="74">
        <v>10285</v>
      </c>
      <c r="J35" s="75">
        <f t="shared" si="1"/>
        <v>22.604395604395606</v>
      </c>
    </row>
    <row r="36" spans="3:20" ht="18" customHeight="1" x14ac:dyDescent="0.15">
      <c r="C36" s="282"/>
      <c r="D36" s="280" t="s">
        <v>162</v>
      </c>
      <c r="E36" s="281"/>
      <c r="F36" s="77">
        <v>448</v>
      </c>
      <c r="G36" s="117" t="s">
        <v>95</v>
      </c>
      <c r="H36" s="104" t="s">
        <v>95</v>
      </c>
      <c r="I36" s="79">
        <v>11929</v>
      </c>
      <c r="J36" s="75">
        <f t="shared" si="1"/>
        <v>26.627232142857142</v>
      </c>
    </row>
    <row r="37" spans="3:20" ht="18" customHeight="1" x14ac:dyDescent="0.15">
      <c r="C37" s="228" t="s">
        <v>164</v>
      </c>
      <c r="D37" s="273"/>
      <c r="E37" s="273"/>
      <c r="F37" s="273"/>
      <c r="G37" s="273"/>
      <c r="H37" s="273"/>
      <c r="I37" s="273"/>
      <c r="J37" s="273"/>
    </row>
    <row r="38" spans="3:20" ht="18" customHeight="1" x14ac:dyDescent="0.15">
      <c r="C38" s="240" t="s">
        <v>173</v>
      </c>
      <c r="D38" s="240"/>
      <c r="E38" s="240"/>
      <c r="F38" s="240"/>
      <c r="G38" s="240"/>
      <c r="H38" s="240"/>
      <c r="I38" s="240"/>
      <c r="J38" s="240"/>
    </row>
    <row r="39" spans="3:20" ht="18" customHeight="1" x14ac:dyDescent="0.15">
      <c r="C39" s="227" t="s">
        <v>174</v>
      </c>
      <c r="D39" s="227"/>
      <c r="E39" s="227"/>
      <c r="F39" s="227"/>
      <c r="G39" s="227"/>
      <c r="H39" s="227"/>
      <c r="I39" s="227"/>
      <c r="J39" s="227"/>
    </row>
    <row r="40" spans="3:20" ht="18" customHeight="1" x14ac:dyDescent="0.15">
      <c r="C40" s="98"/>
      <c r="D40" s="98"/>
      <c r="E40" s="98"/>
      <c r="F40" s="98"/>
      <c r="G40" s="98"/>
      <c r="H40" s="98"/>
      <c r="I40" s="98"/>
      <c r="J40" s="98"/>
      <c r="M40" s="98"/>
      <c r="N40" s="98"/>
      <c r="O40" s="98"/>
      <c r="P40" s="98"/>
      <c r="Q40" s="98"/>
      <c r="R40" s="98"/>
      <c r="S40" s="98"/>
      <c r="T40" s="98"/>
    </row>
    <row r="41" spans="3:20" ht="30" customHeight="1" x14ac:dyDescent="0.15">
      <c r="C41" s="283" t="s">
        <v>175</v>
      </c>
      <c r="D41" s="283"/>
      <c r="E41" s="283"/>
      <c r="F41" s="283"/>
      <c r="G41" s="283"/>
      <c r="H41" s="283"/>
      <c r="I41" s="283"/>
      <c r="J41" s="283"/>
      <c r="M41" s="288"/>
      <c r="N41" s="288"/>
      <c r="O41" s="288"/>
      <c r="P41" s="288"/>
      <c r="Q41" s="288"/>
      <c r="R41" s="288"/>
      <c r="S41" s="288"/>
      <c r="T41" s="288"/>
    </row>
    <row r="42" spans="3:20" ht="18" customHeight="1" x14ac:dyDescent="0.15">
      <c r="C42" s="284" t="s">
        <v>148</v>
      </c>
      <c r="D42" s="286" t="s">
        <v>176</v>
      </c>
      <c r="E42" s="286" t="s">
        <v>150</v>
      </c>
      <c r="F42" s="286" t="s">
        <v>151</v>
      </c>
      <c r="G42" s="261" t="s">
        <v>152</v>
      </c>
      <c r="H42" s="261"/>
      <c r="I42" s="261" t="s">
        <v>153</v>
      </c>
      <c r="J42" s="262"/>
      <c r="M42" s="124"/>
    </row>
    <row r="43" spans="3:20" ht="36" customHeight="1" x14ac:dyDescent="0.15">
      <c r="C43" s="285"/>
      <c r="D43" s="266"/>
      <c r="E43" s="266"/>
      <c r="F43" s="266"/>
      <c r="G43" s="99" t="s">
        <v>154</v>
      </c>
      <c r="H43" s="99" t="s">
        <v>155</v>
      </c>
      <c r="I43" s="99" t="s">
        <v>154</v>
      </c>
      <c r="J43" s="109" t="s">
        <v>177</v>
      </c>
      <c r="M43" s="124"/>
    </row>
    <row r="44" spans="3:20" ht="36" customHeight="1" x14ac:dyDescent="0.15">
      <c r="C44" s="285"/>
      <c r="D44" s="264"/>
      <c r="E44" s="264"/>
      <c r="F44" s="110" t="s">
        <v>156</v>
      </c>
      <c r="G44" s="110" t="s">
        <v>157</v>
      </c>
      <c r="H44" s="110" t="s">
        <v>158</v>
      </c>
      <c r="I44" s="110" t="s">
        <v>159</v>
      </c>
      <c r="J44" s="111" t="s">
        <v>160</v>
      </c>
      <c r="M44" s="124"/>
    </row>
    <row r="45" spans="3:20" ht="18" customHeight="1" x14ac:dyDescent="0.15">
      <c r="C45" s="275" t="s">
        <v>161</v>
      </c>
      <c r="D45" s="112">
        <v>1</v>
      </c>
      <c r="E45" s="112">
        <v>19</v>
      </c>
      <c r="F45" s="70">
        <v>184</v>
      </c>
      <c r="G45" s="83" t="s">
        <v>172</v>
      </c>
      <c r="H45" s="83" t="s">
        <v>172</v>
      </c>
      <c r="I45" s="83" t="s">
        <v>172</v>
      </c>
      <c r="J45" s="83" t="s">
        <v>172</v>
      </c>
      <c r="M45" s="124"/>
    </row>
    <row r="46" spans="3:20" ht="18" customHeight="1" x14ac:dyDescent="0.15">
      <c r="C46" s="275"/>
      <c r="D46" s="96">
        <v>3</v>
      </c>
      <c r="E46" s="96">
        <v>21</v>
      </c>
      <c r="F46" s="65">
        <v>194</v>
      </c>
      <c r="G46" s="72">
        <v>146</v>
      </c>
      <c r="H46" s="75">
        <f t="shared" ref="H46:H64" si="2">G46/F46</f>
        <v>0.75257731958762886</v>
      </c>
      <c r="I46" s="74">
        <v>255</v>
      </c>
      <c r="J46" s="75">
        <f t="shared" ref="J46:J51" si="3">I46/F46</f>
        <v>1.3144329896907216</v>
      </c>
      <c r="M46" s="124"/>
    </row>
    <row r="47" spans="3:20" ht="18" customHeight="1" x14ac:dyDescent="0.15">
      <c r="C47" s="275"/>
      <c r="D47" s="96">
        <v>5</v>
      </c>
      <c r="E47" s="96">
        <v>23</v>
      </c>
      <c r="F47" s="74">
        <v>210</v>
      </c>
      <c r="G47" s="65">
        <v>273</v>
      </c>
      <c r="H47" s="75">
        <f t="shared" si="2"/>
        <v>1.3</v>
      </c>
      <c r="I47" s="74">
        <v>392</v>
      </c>
      <c r="J47" s="75">
        <f t="shared" si="3"/>
        <v>1.8666666666666667</v>
      </c>
      <c r="M47" s="124"/>
    </row>
    <row r="48" spans="3:20" ht="18" customHeight="1" x14ac:dyDescent="0.15">
      <c r="C48" s="275"/>
      <c r="D48" s="96">
        <v>10</v>
      </c>
      <c r="E48" s="96">
        <v>28</v>
      </c>
      <c r="F48" s="74">
        <v>230</v>
      </c>
      <c r="G48" s="72">
        <v>781</v>
      </c>
      <c r="H48" s="75">
        <f t="shared" si="2"/>
        <v>3.3956521739130436</v>
      </c>
      <c r="I48" s="74">
        <v>958</v>
      </c>
      <c r="J48" s="75">
        <f t="shared" si="3"/>
        <v>4.1652173913043482</v>
      </c>
      <c r="M48" s="124"/>
    </row>
    <row r="49" spans="3:13" ht="18" customHeight="1" x14ac:dyDescent="0.15">
      <c r="C49" s="275"/>
      <c r="D49" s="96">
        <v>15</v>
      </c>
      <c r="E49" s="96">
        <v>33</v>
      </c>
      <c r="F49" s="74">
        <v>246</v>
      </c>
      <c r="G49" s="72">
        <v>1363</v>
      </c>
      <c r="H49" s="75">
        <f t="shared" si="2"/>
        <v>5.5406504065040654</v>
      </c>
      <c r="I49" s="74">
        <v>1552</v>
      </c>
      <c r="J49" s="75">
        <f t="shared" si="3"/>
        <v>6.308943089430894</v>
      </c>
      <c r="M49" s="124"/>
    </row>
    <row r="50" spans="3:13" ht="18" customHeight="1" x14ac:dyDescent="0.15">
      <c r="C50" s="275"/>
      <c r="D50" s="96">
        <v>20</v>
      </c>
      <c r="E50" s="96">
        <v>38</v>
      </c>
      <c r="F50" s="74">
        <v>263</v>
      </c>
      <c r="G50" s="72">
        <v>2455</v>
      </c>
      <c r="H50" s="75">
        <f t="shared" si="2"/>
        <v>9.334600760456274</v>
      </c>
      <c r="I50" s="74">
        <v>2877</v>
      </c>
      <c r="J50" s="75">
        <f t="shared" si="3"/>
        <v>10.939163498098859</v>
      </c>
      <c r="M50" s="124"/>
    </row>
    <row r="51" spans="3:13" ht="18" customHeight="1" x14ac:dyDescent="0.15">
      <c r="C51" s="275"/>
      <c r="D51" s="96">
        <v>25</v>
      </c>
      <c r="E51" s="96">
        <v>43</v>
      </c>
      <c r="F51" s="74">
        <v>281</v>
      </c>
      <c r="G51" s="72">
        <v>3270</v>
      </c>
      <c r="H51" s="75">
        <f t="shared" si="2"/>
        <v>11.637010676156583</v>
      </c>
      <c r="I51" s="74">
        <v>3626</v>
      </c>
      <c r="J51" s="75">
        <f t="shared" si="3"/>
        <v>12.90391459074733</v>
      </c>
      <c r="M51" s="124"/>
    </row>
    <row r="52" spans="3:13" ht="18" customHeight="1" x14ac:dyDescent="0.15">
      <c r="C52" s="275"/>
      <c r="D52" s="96">
        <v>30</v>
      </c>
      <c r="E52" s="96">
        <v>48</v>
      </c>
      <c r="F52" s="74">
        <v>299</v>
      </c>
      <c r="G52" s="72">
        <v>4477</v>
      </c>
      <c r="H52" s="75">
        <f t="shared" si="2"/>
        <v>14.973244147157191</v>
      </c>
      <c r="I52" s="74">
        <v>4892</v>
      </c>
      <c r="J52" s="75">
        <f>I52/F52</f>
        <v>16.361204013377925</v>
      </c>
      <c r="M52" s="124"/>
    </row>
    <row r="53" spans="3:13" ht="18" customHeight="1" x14ac:dyDescent="0.15">
      <c r="C53" s="275"/>
      <c r="D53" s="96">
        <v>35</v>
      </c>
      <c r="E53" s="96">
        <v>53</v>
      </c>
      <c r="F53" s="74">
        <v>313</v>
      </c>
      <c r="G53" s="72">
        <v>5631</v>
      </c>
      <c r="H53" s="75">
        <f t="shared" si="2"/>
        <v>17.990415335463258</v>
      </c>
      <c r="I53" s="74">
        <v>6259</v>
      </c>
      <c r="J53" s="75">
        <f>I53/F53</f>
        <v>19.996805111821086</v>
      </c>
      <c r="M53" s="124"/>
    </row>
    <row r="54" spans="3:13" ht="18" customHeight="1" x14ac:dyDescent="0.15">
      <c r="C54" s="275"/>
      <c r="D54" s="96">
        <v>37</v>
      </c>
      <c r="E54" s="96">
        <v>55</v>
      </c>
      <c r="F54" s="74">
        <v>321</v>
      </c>
      <c r="G54" s="72">
        <v>6809</v>
      </c>
      <c r="H54" s="75">
        <f t="shared" si="2"/>
        <v>21.211838006230529</v>
      </c>
      <c r="I54" s="74">
        <v>7994</v>
      </c>
      <c r="J54" s="75">
        <f>I54/F54</f>
        <v>24.903426791277258</v>
      </c>
      <c r="M54" s="124"/>
    </row>
    <row r="55" spans="3:13" ht="18" customHeight="1" x14ac:dyDescent="0.15">
      <c r="C55" s="275"/>
      <c r="D55" s="280" t="s">
        <v>162</v>
      </c>
      <c r="E55" s="281"/>
      <c r="F55" s="79">
        <v>352</v>
      </c>
      <c r="G55" s="117" t="s">
        <v>178</v>
      </c>
      <c r="H55" s="117" t="s">
        <v>178</v>
      </c>
      <c r="I55" s="79">
        <v>11428</v>
      </c>
      <c r="J55" s="80">
        <f>I55/F55</f>
        <v>32.465909090909093</v>
      </c>
      <c r="M55" s="124"/>
    </row>
    <row r="56" spans="3:13" ht="18" customHeight="1" x14ac:dyDescent="0.15">
      <c r="C56" s="278" t="s">
        <v>163</v>
      </c>
      <c r="D56" s="112">
        <v>1</v>
      </c>
      <c r="E56" s="112">
        <v>21</v>
      </c>
      <c r="F56" s="70">
        <v>191</v>
      </c>
      <c r="G56" s="83" t="s">
        <v>172</v>
      </c>
      <c r="H56" s="83" t="s">
        <v>172</v>
      </c>
      <c r="I56" s="83" t="s">
        <v>172</v>
      </c>
      <c r="J56" s="83" t="s">
        <v>172</v>
      </c>
      <c r="M56" s="124"/>
    </row>
    <row r="57" spans="3:13" ht="18" customHeight="1" x14ac:dyDescent="0.15">
      <c r="C57" s="275"/>
      <c r="D57" s="96">
        <v>3</v>
      </c>
      <c r="E57" s="96">
        <v>23</v>
      </c>
      <c r="F57" s="74">
        <v>200</v>
      </c>
      <c r="G57" s="74">
        <v>187</v>
      </c>
      <c r="H57" s="75">
        <f t="shared" si="2"/>
        <v>0.93500000000000005</v>
      </c>
      <c r="I57" s="74">
        <v>300</v>
      </c>
      <c r="J57" s="75">
        <f t="shared" ref="J57:J75" si="4">I57/F57</f>
        <v>1.5</v>
      </c>
      <c r="M57" s="124"/>
    </row>
    <row r="58" spans="3:13" ht="18" customHeight="1" x14ac:dyDescent="0.15">
      <c r="C58" s="275"/>
      <c r="D58" s="96">
        <v>5</v>
      </c>
      <c r="E58" s="96">
        <v>25</v>
      </c>
      <c r="F58" s="74">
        <v>212</v>
      </c>
      <c r="G58" s="74">
        <v>331</v>
      </c>
      <c r="H58" s="75">
        <f t="shared" si="2"/>
        <v>1.5613207547169812</v>
      </c>
      <c r="I58" s="74">
        <v>470</v>
      </c>
      <c r="J58" s="75">
        <f t="shared" si="4"/>
        <v>2.2169811320754715</v>
      </c>
      <c r="M58" s="124"/>
    </row>
    <row r="59" spans="3:13" ht="18" customHeight="1" x14ac:dyDescent="0.15">
      <c r="C59" s="275"/>
      <c r="D59" s="96">
        <v>10</v>
      </c>
      <c r="E59" s="96">
        <v>30</v>
      </c>
      <c r="F59" s="74">
        <v>235</v>
      </c>
      <c r="G59" s="74">
        <v>855</v>
      </c>
      <c r="H59" s="75">
        <f t="shared" si="2"/>
        <v>3.6382978723404253</v>
      </c>
      <c r="I59" s="74">
        <v>1018</v>
      </c>
      <c r="J59" s="75">
        <f t="shared" si="4"/>
        <v>4.3319148936170215</v>
      </c>
      <c r="M59" s="124"/>
    </row>
    <row r="60" spans="3:13" ht="18" customHeight="1" x14ac:dyDescent="0.15">
      <c r="C60" s="275"/>
      <c r="D60" s="96">
        <v>15</v>
      </c>
      <c r="E60" s="96">
        <v>35</v>
      </c>
      <c r="F60" s="74">
        <v>261</v>
      </c>
      <c r="G60" s="74">
        <v>1625</v>
      </c>
      <c r="H60" s="75">
        <f t="shared" si="2"/>
        <v>6.226053639846743</v>
      </c>
      <c r="I60" s="74">
        <v>1851</v>
      </c>
      <c r="J60" s="75">
        <f t="shared" si="4"/>
        <v>7.0919540229885056</v>
      </c>
      <c r="M60" s="124"/>
    </row>
    <row r="61" spans="3:13" ht="18" customHeight="1" x14ac:dyDescent="0.15">
      <c r="C61" s="275"/>
      <c r="D61" s="96">
        <v>20</v>
      </c>
      <c r="E61" s="96">
        <v>40</v>
      </c>
      <c r="F61" s="74">
        <v>283</v>
      </c>
      <c r="G61" s="74">
        <v>2657</v>
      </c>
      <c r="H61" s="75">
        <f t="shared" si="2"/>
        <v>9.3886925795052996</v>
      </c>
      <c r="I61" s="74">
        <v>2971</v>
      </c>
      <c r="J61" s="75">
        <f t="shared" si="4"/>
        <v>10.498233215547703</v>
      </c>
      <c r="M61" s="124"/>
    </row>
    <row r="62" spans="3:13" ht="18" customHeight="1" x14ac:dyDescent="0.15">
      <c r="C62" s="275"/>
      <c r="D62" s="96">
        <v>25</v>
      </c>
      <c r="E62" s="96">
        <v>45</v>
      </c>
      <c r="F62" s="74">
        <v>312</v>
      </c>
      <c r="G62" s="74">
        <v>4012</v>
      </c>
      <c r="H62" s="75">
        <f t="shared" si="2"/>
        <v>12.858974358974359</v>
      </c>
      <c r="I62" s="74">
        <v>4618</v>
      </c>
      <c r="J62" s="75">
        <f t="shared" si="4"/>
        <v>14.801282051282051</v>
      </c>
      <c r="M62" s="124"/>
    </row>
    <row r="63" spans="3:13" ht="18" customHeight="1" x14ac:dyDescent="0.15">
      <c r="C63" s="275"/>
      <c r="D63" s="96">
        <v>30</v>
      </c>
      <c r="E63" s="96">
        <v>50</v>
      </c>
      <c r="F63" s="74">
        <v>326</v>
      </c>
      <c r="G63" s="74">
        <v>5182</v>
      </c>
      <c r="H63" s="75">
        <f t="shared" si="2"/>
        <v>15.895705521472392</v>
      </c>
      <c r="I63" s="74">
        <v>5803</v>
      </c>
      <c r="J63" s="75">
        <f t="shared" si="4"/>
        <v>17.800613496932517</v>
      </c>
      <c r="M63" s="124"/>
    </row>
    <row r="64" spans="3:13" ht="18" customHeight="1" x14ac:dyDescent="0.15">
      <c r="C64" s="275"/>
      <c r="D64" s="96">
        <v>35</v>
      </c>
      <c r="E64" s="96">
        <v>55</v>
      </c>
      <c r="F64" s="74">
        <v>342</v>
      </c>
      <c r="G64" s="74">
        <v>6633</v>
      </c>
      <c r="H64" s="75">
        <f t="shared" si="2"/>
        <v>19.394736842105264</v>
      </c>
      <c r="I64" s="74">
        <v>7522</v>
      </c>
      <c r="J64" s="75">
        <f t="shared" si="4"/>
        <v>21.994152046783626</v>
      </c>
      <c r="M64" s="124"/>
    </row>
    <row r="65" spans="3:20" ht="18" customHeight="1" x14ac:dyDescent="0.15">
      <c r="C65" s="279"/>
      <c r="D65" s="280" t="s">
        <v>162</v>
      </c>
      <c r="E65" s="281"/>
      <c r="F65" s="79">
        <v>366</v>
      </c>
      <c r="G65" s="117" t="s">
        <v>95</v>
      </c>
      <c r="H65" s="117" t="s">
        <v>95</v>
      </c>
      <c r="I65" s="79">
        <v>10651</v>
      </c>
      <c r="J65" s="80">
        <f t="shared" si="4"/>
        <v>29.101092896174862</v>
      </c>
      <c r="M65" s="124"/>
    </row>
    <row r="66" spans="3:20" ht="18" customHeight="1" x14ac:dyDescent="0.15">
      <c r="C66" s="275" t="s">
        <v>135</v>
      </c>
      <c r="D66" s="96">
        <v>1</v>
      </c>
      <c r="E66" s="96">
        <v>23</v>
      </c>
      <c r="F66" s="74">
        <v>202</v>
      </c>
      <c r="G66" s="83" t="s">
        <v>172</v>
      </c>
      <c r="H66" s="83" t="s">
        <v>172</v>
      </c>
      <c r="I66" s="74">
        <v>217</v>
      </c>
      <c r="J66" s="75">
        <f t="shared" ref="J66" si="5">I66/F66</f>
        <v>1.0742574257425743</v>
      </c>
      <c r="M66" s="124"/>
    </row>
    <row r="67" spans="3:20" ht="18" customHeight="1" x14ac:dyDescent="0.15">
      <c r="C67" s="275"/>
      <c r="D67" s="96">
        <v>3</v>
      </c>
      <c r="E67" s="96">
        <v>25</v>
      </c>
      <c r="F67" s="74">
        <v>213</v>
      </c>
      <c r="G67" s="74">
        <v>237</v>
      </c>
      <c r="H67" s="75">
        <f t="shared" ref="H67:H74" si="6">G67/F67</f>
        <v>1.1126760563380282</v>
      </c>
      <c r="I67" s="74">
        <v>373</v>
      </c>
      <c r="J67" s="75">
        <f t="shared" si="4"/>
        <v>1.7511737089201878</v>
      </c>
      <c r="M67" s="124"/>
    </row>
    <row r="68" spans="3:20" ht="18" customHeight="1" x14ac:dyDescent="0.15">
      <c r="C68" s="275"/>
      <c r="D68" s="96">
        <v>5</v>
      </c>
      <c r="E68" s="96">
        <v>27</v>
      </c>
      <c r="F68" s="74">
        <v>229</v>
      </c>
      <c r="G68" s="74">
        <v>478</v>
      </c>
      <c r="H68" s="75">
        <f t="shared" si="6"/>
        <v>2.0873362445414849</v>
      </c>
      <c r="I68" s="74">
        <v>643</v>
      </c>
      <c r="J68" s="75">
        <f t="shared" si="4"/>
        <v>2.8078602620087336</v>
      </c>
      <c r="M68" s="124"/>
    </row>
    <row r="69" spans="3:20" ht="18" customHeight="1" x14ac:dyDescent="0.15">
      <c r="C69" s="275"/>
      <c r="D69" s="96">
        <v>10</v>
      </c>
      <c r="E69" s="96">
        <v>32</v>
      </c>
      <c r="F69" s="74">
        <v>263</v>
      </c>
      <c r="G69" s="74">
        <v>1099</v>
      </c>
      <c r="H69" s="75">
        <f t="shared" si="6"/>
        <v>4.1787072243346008</v>
      </c>
      <c r="I69" s="74">
        <v>1373</v>
      </c>
      <c r="J69" s="75">
        <f t="shared" si="4"/>
        <v>5.2205323193916353</v>
      </c>
      <c r="M69" s="124"/>
    </row>
    <row r="70" spans="3:20" ht="18" customHeight="1" x14ac:dyDescent="0.15">
      <c r="C70" s="275"/>
      <c r="D70" s="96">
        <v>15</v>
      </c>
      <c r="E70" s="96">
        <v>37</v>
      </c>
      <c r="F70" s="74">
        <v>292</v>
      </c>
      <c r="G70" s="74">
        <v>2116</v>
      </c>
      <c r="H70" s="75">
        <f t="shared" si="6"/>
        <v>7.2465753424657535</v>
      </c>
      <c r="I70" s="74">
        <v>2518</v>
      </c>
      <c r="J70" s="75">
        <f t="shared" si="4"/>
        <v>8.6232876712328768</v>
      </c>
      <c r="M70" s="124"/>
    </row>
    <row r="71" spans="3:20" ht="18" customHeight="1" x14ac:dyDescent="0.15">
      <c r="C71" s="275"/>
      <c r="D71" s="96">
        <v>20</v>
      </c>
      <c r="E71" s="96">
        <v>42</v>
      </c>
      <c r="F71" s="74">
        <v>331</v>
      </c>
      <c r="G71" s="74">
        <v>3475</v>
      </c>
      <c r="H71" s="75">
        <f t="shared" si="6"/>
        <v>10.498489425981873</v>
      </c>
      <c r="I71" s="74">
        <v>4085</v>
      </c>
      <c r="J71" s="75">
        <f t="shared" si="4"/>
        <v>12.341389728096678</v>
      </c>
      <c r="M71" s="124"/>
    </row>
    <row r="72" spans="3:20" ht="18" customHeight="1" x14ac:dyDescent="0.15">
      <c r="C72" s="275"/>
      <c r="D72" s="96">
        <v>25</v>
      </c>
      <c r="E72" s="96">
        <v>47</v>
      </c>
      <c r="F72" s="74">
        <v>362</v>
      </c>
      <c r="G72" s="74">
        <v>4873</v>
      </c>
      <c r="H72" s="75">
        <f t="shared" si="6"/>
        <v>13.461325966850829</v>
      </c>
      <c r="I72" s="74">
        <v>5967</v>
      </c>
      <c r="J72" s="75">
        <f t="shared" si="4"/>
        <v>16.483425414364643</v>
      </c>
      <c r="M72" s="124"/>
    </row>
    <row r="73" spans="3:20" ht="18" customHeight="1" x14ac:dyDescent="0.15">
      <c r="C73" s="275"/>
      <c r="D73" s="96">
        <v>30</v>
      </c>
      <c r="E73" s="96">
        <v>52</v>
      </c>
      <c r="F73" s="74">
        <v>391</v>
      </c>
      <c r="G73" s="74">
        <v>6664</v>
      </c>
      <c r="H73" s="75">
        <f t="shared" si="6"/>
        <v>17.043478260869566</v>
      </c>
      <c r="I73" s="74">
        <v>7944</v>
      </c>
      <c r="J73" s="75">
        <f t="shared" si="4"/>
        <v>20.317135549872123</v>
      </c>
      <c r="M73" s="124"/>
    </row>
    <row r="74" spans="3:20" ht="18" customHeight="1" x14ac:dyDescent="0.15">
      <c r="C74" s="275"/>
      <c r="D74" s="96">
        <v>33</v>
      </c>
      <c r="E74" s="96">
        <v>55</v>
      </c>
      <c r="F74" s="74">
        <v>426</v>
      </c>
      <c r="G74" s="74">
        <v>8917</v>
      </c>
      <c r="H74" s="75">
        <f t="shared" si="6"/>
        <v>20.931924882629108</v>
      </c>
      <c r="I74" s="74">
        <v>10952</v>
      </c>
      <c r="J74" s="75">
        <f t="shared" si="4"/>
        <v>25.708920187793428</v>
      </c>
      <c r="M74" s="124"/>
    </row>
    <row r="75" spans="3:20" ht="18" customHeight="1" x14ac:dyDescent="0.15">
      <c r="C75" s="282"/>
      <c r="D75" s="280" t="s">
        <v>162</v>
      </c>
      <c r="E75" s="281"/>
      <c r="F75" s="79">
        <v>420</v>
      </c>
      <c r="G75" s="117" t="s">
        <v>95</v>
      </c>
      <c r="H75" s="117" t="s">
        <v>95</v>
      </c>
      <c r="I75" s="79">
        <v>13323</v>
      </c>
      <c r="J75" s="80">
        <f t="shared" si="4"/>
        <v>31.721428571428572</v>
      </c>
      <c r="M75" s="124"/>
    </row>
    <row r="76" spans="3:20" ht="18" customHeight="1" x14ac:dyDescent="0.15">
      <c r="C76" s="228" t="s">
        <v>164</v>
      </c>
      <c r="D76" s="273"/>
      <c r="E76" s="273"/>
      <c r="F76" s="273"/>
      <c r="G76" s="273"/>
      <c r="H76" s="273"/>
      <c r="I76" s="273"/>
      <c r="J76" s="273"/>
      <c r="M76" s="105"/>
    </row>
    <row r="77" spans="3:20" s="98" customFormat="1" ht="18" customHeight="1" x14ac:dyDescent="0.15">
      <c r="C77" s="227" t="s">
        <v>165</v>
      </c>
      <c r="D77" s="227"/>
      <c r="E77" s="227"/>
      <c r="F77" s="227"/>
      <c r="G77" s="227"/>
      <c r="H77" s="227"/>
      <c r="I77" s="227"/>
      <c r="J77" s="227"/>
      <c r="M77" s="123"/>
    </row>
    <row r="78" spans="3:20" s="98" customFormat="1" ht="22.5" customHeight="1" x14ac:dyDescent="0.15">
      <c r="M78" s="123"/>
    </row>
    <row r="79" spans="3:20" ht="30.75" customHeight="1" x14ac:dyDescent="0.15">
      <c r="C79" s="283" t="s">
        <v>179</v>
      </c>
      <c r="D79" s="283"/>
      <c r="E79" s="283"/>
      <c r="F79" s="283"/>
      <c r="G79" s="283"/>
      <c r="H79" s="283"/>
      <c r="I79" s="283"/>
      <c r="J79" s="283"/>
      <c r="M79" s="125"/>
    </row>
    <row r="80" spans="3:20" ht="18" customHeight="1" x14ac:dyDescent="0.15">
      <c r="C80" s="284" t="s">
        <v>148</v>
      </c>
      <c r="D80" s="286" t="s">
        <v>176</v>
      </c>
      <c r="E80" s="286" t="s">
        <v>150</v>
      </c>
      <c r="F80" s="286" t="s">
        <v>151</v>
      </c>
      <c r="G80" s="261" t="s">
        <v>152</v>
      </c>
      <c r="H80" s="261"/>
      <c r="I80" s="261" t="s">
        <v>153</v>
      </c>
      <c r="J80" s="262"/>
      <c r="M80" s="124"/>
      <c r="N80" s="126"/>
      <c r="O80" s="126"/>
      <c r="P80" s="126"/>
      <c r="Q80" s="121"/>
      <c r="R80" s="121"/>
      <c r="S80" s="121"/>
      <c r="T80" s="121"/>
    </row>
    <row r="81" spans="3:20" ht="45" customHeight="1" x14ac:dyDescent="0.15">
      <c r="C81" s="285"/>
      <c r="D81" s="266"/>
      <c r="E81" s="266"/>
      <c r="F81" s="266"/>
      <c r="G81" s="99" t="s">
        <v>154</v>
      </c>
      <c r="H81" s="99" t="s">
        <v>155</v>
      </c>
      <c r="I81" s="99" t="s">
        <v>154</v>
      </c>
      <c r="J81" s="109" t="s">
        <v>155</v>
      </c>
      <c r="M81" s="124"/>
      <c r="N81" s="126"/>
      <c r="O81" s="126"/>
      <c r="P81" s="126"/>
      <c r="Q81" s="126"/>
      <c r="R81" s="126"/>
      <c r="S81" s="126"/>
      <c r="T81" s="126"/>
    </row>
    <row r="82" spans="3:20" ht="45" customHeight="1" x14ac:dyDescent="0.15">
      <c r="C82" s="285"/>
      <c r="D82" s="264"/>
      <c r="E82" s="264"/>
      <c r="F82" s="110" t="s">
        <v>156</v>
      </c>
      <c r="G82" s="110" t="s">
        <v>157</v>
      </c>
      <c r="H82" s="110" t="s">
        <v>158</v>
      </c>
      <c r="I82" s="110" t="s">
        <v>159</v>
      </c>
      <c r="J82" s="111" t="s">
        <v>160</v>
      </c>
      <c r="M82" s="124"/>
      <c r="N82" s="121"/>
      <c r="O82" s="121"/>
      <c r="P82" s="126"/>
      <c r="Q82" s="126"/>
      <c r="R82" s="126"/>
      <c r="S82" s="126"/>
      <c r="T82" s="126"/>
    </row>
    <row r="83" spans="3:20" ht="18" customHeight="1" x14ac:dyDescent="0.15">
      <c r="C83" s="275" t="s">
        <v>161</v>
      </c>
      <c r="D83" s="112">
        <v>1</v>
      </c>
      <c r="E83" s="112">
        <v>19</v>
      </c>
      <c r="F83" s="70">
        <v>186</v>
      </c>
      <c r="G83" s="70">
        <v>75</v>
      </c>
      <c r="H83" s="75">
        <f>G83/F83</f>
        <v>0.40322580645161288</v>
      </c>
      <c r="I83" s="70">
        <v>105</v>
      </c>
      <c r="J83" s="75">
        <f>I83/F83</f>
        <v>0.56451612903225812</v>
      </c>
      <c r="M83" s="124"/>
      <c r="P83" s="127"/>
      <c r="Q83" s="127"/>
      <c r="R83" s="128"/>
      <c r="S83" s="127"/>
      <c r="T83" s="128"/>
    </row>
    <row r="84" spans="3:20" ht="18" customHeight="1" x14ac:dyDescent="0.15">
      <c r="C84" s="275"/>
      <c r="D84" s="96">
        <v>3</v>
      </c>
      <c r="E84" s="96">
        <v>21</v>
      </c>
      <c r="F84" s="74">
        <v>197</v>
      </c>
      <c r="G84" s="74">
        <v>208</v>
      </c>
      <c r="H84" s="75">
        <f t="shared" ref="H84:H112" si="7">G84/F84</f>
        <v>1.0558375634517767</v>
      </c>
      <c r="I84" s="74">
        <v>291</v>
      </c>
      <c r="J84" s="75">
        <f t="shared" ref="J84:J113" si="8">I84/F84</f>
        <v>1.4771573604060915</v>
      </c>
      <c r="M84" s="124"/>
      <c r="P84" s="127"/>
      <c r="Q84" s="127"/>
      <c r="R84" s="128"/>
      <c r="S84" s="127"/>
      <c r="T84" s="128"/>
    </row>
    <row r="85" spans="3:20" ht="18" customHeight="1" x14ac:dyDescent="0.15">
      <c r="C85" s="275"/>
      <c r="D85" s="96">
        <v>5</v>
      </c>
      <c r="E85" s="96">
        <v>23</v>
      </c>
      <c r="F85" s="74">
        <v>209</v>
      </c>
      <c r="G85" s="74">
        <v>383</v>
      </c>
      <c r="H85" s="75">
        <f t="shared" si="7"/>
        <v>1.832535885167464</v>
      </c>
      <c r="I85" s="74">
        <v>511</v>
      </c>
      <c r="J85" s="75">
        <f t="shared" si="8"/>
        <v>2.4449760765550241</v>
      </c>
      <c r="M85" s="124"/>
      <c r="P85" s="127"/>
      <c r="Q85" s="127"/>
      <c r="R85" s="128"/>
      <c r="S85" s="127"/>
      <c r="T85" s="128"/>
    </row>
    <row r="86" spans="3:20" ht="18" customHeight="1" x14ac:dyDescent="0.15">
      <c r="C86" s="275"/>
      <c r="D86" s="96">
        <v>10</v>
      </c>
      <c r="E86" s="96">
        <v>28</v>
      </c>
      <c r="F86" s="74">
        <v>249</v>
      </c>
      <c r="G86" s="74">
        <v>1041</v>
      </c>
      <c r="H86" s="75">
        <f t="shared" si="7"/>
        <v>4.1807228915662646</v>
      </c>
      <c r="I86" s="74">
        <v>1304</v>
      </c>
      <c r="J86" s="75">
        <f t="shared" si="8"/>
        <v>5.2369477911646589</v>
      </c>
      <c r="M86" s="124"/>
      <c r="P86" s="127"/>
      <c r="Q86" s="127"/>
      <c r="R86" s="128"/>
      <c r="S86" s="127"/>
      <c r="T86" s="128"/>
    </row>
    <row r="87" spans="3:20" ht="18" customHeight="1" x14ac:dyDescent="0.15">
      <c r="C87" s="275"/>
      <c r="D87" s="96">
        <v>15</v>
      </c>
      <c r="E87" s="96">
        <v>33</v>
      </c>
      <c r="F87" s="74">
        <v>275</v>
      </c>
      <c r="G87" s="74">
        <v>1961</v>
      </c>
      <c r="H87" s="75">
        <f t="shared" si="7"/>
        <v>7.1309090909090909</v>
      </c>
      <c r="I87" s="74">
        <v>2356</v>
      </c>
      <c r="J87" s="75">
        <f t="shared" si="8"/>
        <v>8.5672727272727265</v>
      </c>
      <c r="M87" s="124"/>
      <c r="P87" s="127"/>
      <c r="Q87" s="127"/>
      <c r="R87" s="128"/>
      <c r="S87" s="127"/>
      <c r="T87" s="128"/>
    </row>
    <row r="88" spans="3:20" ht="18" customHeight="1" x14ac:dyDescent="0.15">
      <c r="C88" s="275"/>
      <c r="D88" s="96">
        <v>20</v>
      </c>
      <c r="E88" s="96">
        <v>38</v>
      </c>
      <c r="F88" s="74">
        <v>304</v>
      </c>
      <c r="G88" s="74">
        <v>3101</v>
      </c>
      <c r="H88" s="75">
        <f t="shared" si="7"/>
        <v>10.200657894736842</v>
      </c>
      <c r="I88" s="74">
        <v>3588</v>
      </c>
      <c r="J88" s="75">
        <f t="shared" si="8"/>
        <v>11.802631578947368</v>
      </c>
      <c r="M88" s="124"/>
      <c r="P88" s="127"/>
      <c r="Q88" s="127"/>
      <c r="R88" s="128"/>
      <c r="S88" s="127"/>
      <c r="T88" s="128"/>
    </row>
    <row r="89" spans="3:20" ht="18" customHeight="1" x14ac:dyDescent="0.15">
      <c r="C89" s="275"/>
      <c r="D89" s="96">
        <v>25</v>
      </c>
      <c r="E89" s="96">
        <v>43</v>
      </c>
      <c r="F89" s="74">
        <v>340</v>
      </c>
      <c r="G89" s="74">
        <v>4472</v>
      </c>
      <c r="H89" s="75">
        <f t="shared" si="7"/>
        <v>13.152941176470588</v>
      </c>
      <c r="I89" s="74">
        <v>5134</v>
      </c>
      <c r="J89" s="75">
        <f t="shared" si="8"/>
        <v>15.1</v>
      </c>
      <c r="M89" s="124"/>
      <c r="P89" s="127"/>
      <c r="Q89" s="127"/>
      <c r="R89" s="128"/>
      <c r="S89" s="127"/>
      <c r="T89" s="128"/>
    </row>
    <row r="90" spans="3:20" ht="18" customHeight="1" x14ac:dyDescent="0.15">
      <c r="C90" s="275"/>
      <c r="D90" s="96">
        <v>30</v>
      </c>
      <c r="E90" s="96">
        <v>48</v>
      </c>
      <c r="F90" s="74">
        <v>377</v>
      </c>
      <c r="G90" s="74">
        <v>5893</v>
      </c>
      <c r="H90" s="75">
        <f t="shared" si="7"/>
        <v>15.63129973474801</v>
      </c>
      <c r="I90" s="74">
        <v>6359</v>
      </c>
      <c r="J90" s="75">
        <f t="shared" si="8"/>
        <v>16.867374005305038</v>
      </c>
      <c r="M90" s="124"/>
      <c r="P90" s="127"/>
      <c r="Q90" s="127"/>
      <c r="R90" s="128"/>
      <c r="S90" s="127"/>
      <c r="T90" s="128"/>
    </row>
    <row r="91" spans="3:20" ht="18" customHeight="1" x14ac:dyDescent="0.15">
      <c r="C91" s="275"/>
      <c r="D91" s="96">
        <v>35</v>
      </c>
      <c r="E91" s="96">
        <v>53</v>
      </c>
      <c r="F91" s="74">
        <v>400</v>
      </c>
      <c r="G91" s="74">
        <v>7286</v>
      </c>
      <c r="H91" s="75">
        <f t="shared" si="7"/>
        <v>18.215</v>
      </c>
      <c r="I91" s="74">
        <v>8153</v>
      </c>
      <c r="J91" s="75">
        <f t="shared" si="8"/>
        <v>20.3825</v>
      </c>
      <c r="M91" s="124"/>
      <c r="P91" s="127"/>
      <c r="Q91" s="127"/>
      <c r="R91" s="128"/>
      <c r="S91" s="127"/>
      <c r="T91" s="128"/>
    </row>
    <row r="92" spans="3:20" ht="18" customHeight="1" x14ac:dyDescent="0.15">
      <c r="C92" s="275"/>
      <c r="D92" s="96">
        <v>37</v>
      </c>
      <c r="E92" s="96">
        <v>55</v>
      </c>
      <c r="F92" s="74">
        <v>409</v>
      </c>
      <c r="G92" s="74">
        <v>7915</v>
      </c>
      <c r="H92" s="75">
        <f t="shared" si="7"/>
        <v>19.352078239608801</v>
      </c>
      <c r="I92" s="74">
        <v>8891</v>
      </c>
      <c r="J92" s="75">
        <f t="shared" si="8"/>
        <v>21.73838630806846</v>
      </c>
      <c r="M92" s="124"/>
      <c r="P92" s="127"/>
      <c r="Q92" s="127"/>
      <c r="R92" s="128"/>
      <c r="S92" s="127"/>
      <c r="T92" s="128"/>
    </row>
    <row r="93" spans="3:20" ht="18" customHeight="1" x14ac:dyDescent="0.15">
      <c r="C93" s="275"/>
      <c r="D93" s="280" t="s">
        <v>162</v>
      </c>
      <c r="E93" s="281"/>
      <c r="F93" s="79">
        <v>548</v>
      </c>
      <c r="G93" s="117" t="s">
        <v>95</v>
      </c>
      <c r="H93" s="117" t="s">
        <v>95</v>
      </c>
      <c r="I93" s="79">
        <v>10361</v>
      </c>
      <c r="J93" s="80">
        <f t="shared" si="8"/>
        <v>18.906934306569344</v>
      </c>
      <c r="M93" s="124"/>
      <c r="N93" s="121"/>
      <c r="O93" s="121"/>
      <c r="P93" s="127"/>
      <c r="Q93" s="129"/>
      <c r="R93" s="130"/>
      <c r="S93" s="127"/>
      <c r="T93" s="128"/>
    </row>
    <row r="94" spans="3:20" ht="18" customHeight="1" x14ac:dyDescent="0.15">
      <c r="C94" s="278" t="s">
        <v>163</v>
      </c>
      <c r="D94" s="112">
        <v>1</v>
      </c>
      <c r="E94" s="112">
        <v>21</v>
      </c>
      <c r="F94" s="70">
        <v>196</v>
      </c>
      <c r="G94" s="70">
        <v>82</v>
      </c>
      <c r="H94" s="71">
        <f t="shared" si="7"/>
        <v>0.41836734693877553</v>
      </c>
      <c r="I94" s="70">
        <v>117</v>
      </c>
      <c r="J94" s="71">
        <f t="shared" si="8"/>
        <v>0.59693877551020413</v>
      </c>
      <c r="M94" s="124"/>
      <c r="P94" s="127"/>
      <c r="Q94" s="127"/>
      <c r="R94" s="128"/>
      <c r="S94" s="127"/>
      <c r="T94" s="128"/>
    </row>
    <row r="95" spans="3:20" ht="18" customHeight="1" x14ac:dyDescent="0.15">
      <c r="C95" s="275"/>
      <c r="D95" s="96">
        <v>3</v>
      </c>
      <c r="E95" s="96">
        <v>23</v>
      </c>
      <c r="F95" s="74">
        <v>207</v>
      </c>
      <c r="G95" s="74">
        <v>212</v>
      </c>
      <c r="H95" s="75">
        <f t="shared" si="7"/>
        <v>1.0241545893719808</v>
      </c>
      <c r="I95" s="74">
        <v>304</v>
      </c>
      <c r="J95" s="75">
        <f t="shared" si="8"/>
        <v>1.4685990338164252</v>
      </c>
      <c r="M95" s="124"/>
      <c r="P95" s="127"/>
      <c r="Q95" s="127"/>
      <c r="R95" s="128"/>
      <c r="S95" s="127"/>
      <c r="T95" s="128"/>
    </row>
    <row r="96" spans="3:20" ht="18" customHeight="1" x14ac:dyDescent="0.15">
      <c r="C96" s="275"/>
      <c r="D96" s="96">
        <v>5</v>
      </c>
      <c r="E96" s="96">
        <v>25</v>
      </c>
      <c r="F96" s="74">
        <v>222</v>
      </c>
      <c r="G96" s="74">
        <v>416</v>
      </c>
      <c r="H96" s="75">
        <f t="shared" si="7"/>
        <v>1.8738738738738738</v>
      </c>
      <c r="I96" s="74">
        <v>555</v>
      </c>
      <c r="J96" s="75">
        <f t="shared" si="8"/>
        <v>2.5</v>
      </c>
      <c r="M96" s="124"/>
      <c r="P96" s="127"/>
      <c r="Q96" s="127"/>
      <c r="R96" s="128"/>
      <c r="S96" s="127"/>
      <c r="T96" s="128"/>
    </row>
    <row r="97" spans="3:20" ht="18" customHeight="1" x14ac:dyDescent="0.15">
      <c r="C97" s="275"/>
      <c r="D97" s="96">
        <v>10</v>
      </c>
      <c r="E97" s="96">
        <v>30</v>
      </c>
      <c r="F97" s="74">
        <v>253</v>
      </c>
      <c r="G97" s="74">
        <v>1098</v>
      </c>
      <c r="H97" s="75">
        <f t="shared" si="7"/>
        <v>4.3399209486166006</v>
      </c>
      <c r="I97" s="74">
        <v>1389</v>
      </c>
      <c r="J97" s="75">
        <f t="shared" si="8"/>
        <v>5.4901185770750986</v>
      </c>
      <c r="M97" s="124"/>
      <c r="P97" s="127"/>
      <c r="Q97" s="127"/>
      <c r="R97" s="128"/>
      <c r="S97" s="127"/>
      <c r="T97" s="128"/>
    </row>
    <row r="98" spans="3:20" ht="18" customHeight="1" x14ac:dyDescent="0.15">
      <c r="C98" s="275"/>
      <c r="D98" s="96">
        <v>15</v>
      </c>
      <c r="E98" s="96">
        <v>35</v>
      </c>
      <c r="F98" s="74">
        <v>287</v>
      </c>
      <c r="G98" s="74">
        <v>2102</v>
      </c>
      <c r="H98" s="75">
        <f t="shared" si="7"/>
        <v>7.3240418118466897</v>
      </c>
      <c r="I98" s="74">
        <v>2526</v>
      </c>
      <c r="J98" s="75">
        <f t="shared" si="8"/>
        <v>8.8013937282229957</v>
      </c>
      <c r="M98" s="124"/>
      <c r="P98" s="127"/>
      <c r="Q98" s="127"/>
      <c r="R98" s="128"/>
      <c r="S98" s="127"/>
      <c r="T98" s="128"/>
    </row>
    <row r="99" spans="3:20" ht="18" customHeight="1" x14ac:dyDescent="0.15">
      <c r="C99" s="275"/>
      <c r="D99" s="96">
        <v>20</v>
      </c>
      <c r="E99" s="96">
        <v>40</v>
      </c>
      <c r="F99" s="74">
        <v>322</v>
      </c>
      <c r="G99" s="74">
        <v>3470</v>
      </c>
      <c r="H99" s="75">
        <f t="shared" si="7"/>
        <v>10.77639751552795</v>
      </c>
      <c r="I99" s="74">
        <v>4024</v>
      </c>
      <c r="J99" s="75">
        <f t="shared" si="8"/>
        <v>12.496894409937887</v>
      </c>
      <c r="M99" s="124"/>
      <c r="P99" s="127"/>
      <c r="Q99" s="127"/>
      <c r="R99" s="128"/>
      <c r="S99" s="127"/>
      <c r="T99" s="128"/>
    </row>
    <row r="100" spans="3:20" ht="18" customHeight="1" x14ac:dyDescent="0.15">
      <c r="C100" s="275"/>
      <c r="D100" s="96">
        <v>25</v>
      </c>
      <c r="E100" s="96">
        <v>45</v>
      </c>
      <c r="F100" s="74">
        <v>356</v>
      </c>
      <c r="G100" s="74">
        <v>4908</v>
      </c>
      <c r="H100" s="75">
        <f t="shared" si="7"/>
        <v>13.786516853932584</v>
      </c>
      <c r="I100" s="74">
        <v>5552</v>
      </c>
      <c r="J100" s="75">
        <f t="shared" si="8"/>
        <v>15.595505617977528</v>
      </c>
      <c r="M100" s="124"/>
      <c r="P100" s="127"/>
      <c r="Q100" s="127"/>
      <c r="R100" s="128"/>
      <c r="S100" s="127"/>
      <c r="T100" s="128"/>
    </row>
    <row r="101" spans="3:20" ht="18" customHeight="1" x14ac:dyDescent="0.15">
      <c r="C101" s="275"/>
      <c r="D101" s="96">
        <v>30</v>
      </c>
      <c r="E101" s="96">
        <v>50</v>
      </c>
      <c r="F101" s="74">
        <v>388</v>
      </c>
      <c r="G101" s="74">
        <v>6517</v>
      </c>
      <c r="H101" s="75">
        <f t="shared" si="7"/>
        <v>16.796391752577321</v>
      </c>
      <c r="I101" s="74">
        <v>7265</v>
      </c>
      <c r="J101" s="75">
        <f t="shared" si="8"/>
        <v>18.72422680412371</v>
      </c>
      <c r="M101" s="124"/>
      <c r="P101" s="127"/>
      <c r="Q101" s="127"/>
      <c r="R101" s="128"/>
      <c r="S101" s="127"/>
      <c r="T101" s="128"/>
    </row>
    <row r="102" spans="3:20" ht="18" customHeight="1" x14ac:dyDescent="0.15">
      <c r="C102" s="275"/>
      <c r="D102" s="96">
        <v>35</v>
      </c>
      <c r="E102" s="96">
        <v>55</v>
      </c>
      <c r="F102" s="74">
        <v>416</v>
      </c>
      <c r="G102" s="74">
        <v>7789</v>
      </c>
      <c r="H102" s="75">
        <f t="shared" si="7"/>
        <v>18.723557692307693</v>
      </c>
      <c r="I102" s="74">
        <v>8910</v>
      </c>
      <c r="J102" s="75">
        <f t="shared" si="8"/>
        <v>21.41826923076923</v>
      </c>
      <c r="M102" s="124"/>
      <c r="P102" s="127"/>
      <c r="Q102" s="127"/>
      <c r="R102" s="128"/>
      <c r="S102" s="127"/>
      <c r="T102" s="128"/>
    </row>
    <row r="103" spans="3:20" ht="18" customHeight="1" x14ac:dyDescent="0.15">
      <c r="C103" s="279"/>
      <c r="D103" s="280" t="s">
        <v>162</v>
      </c>
      <c r="E103" s="281"/>
      <c r="F103" s="79">
        <v>563</v>
      </c>
      <c r="G103" s="117" t="s">
        <v>95</v>
      </c>
      <c r="H103" s="117" t="s">
        <v>95</v>
      </c>
      <c r="I103" s="79">
        <v>10103</v>
      </c>
      <c r="J103" s="80">
        <f t="shared" si="8"/>
        <v>17.944937833037301</v>
      </c>
      <c r="M103" s="124"/>
      <c r="N103" s="121"/>
      <c r="O103" s="121"/>
      <c r="P103" s="127"/>
      <c r="Q103" s="129"/>
      <c r="R103" s="130"/>
      <c r="S103" s="127"/>
      <c r="T103" s="128"/>
    </row>
    <row r="104" spans="3:20" ht="18" customHeight="1" x14ac:dyDescent="0.15">
      <c r="C104" s="275" t="s">
        <v>135</v>
      </c>
      <c r="D104" s="96">
        <v>1</v>
      </c>
      <c r="E104" s="96">
        <v>23</v>
      </c>
      <c r="F104" s="74">
        <v>213</v>
      </c>
      <c r="G104" s="74">
        <v>82</v>
      </c>
      <c r="H104" s="75">
        <f t="shared" si="7"/>
        <v>0.38497652582159625</v>
      </c>
      <c r="I104" s="74">
        <v>134</v>
      </c>
      <c r="J104" s="75">
        <f t="shared" si="8"/>
        <v>0.62910798122065725</v>
      </c>
      <c r="M104" s="124"/>
      <c r="P104" s="127"/>
      <c r="Q104" s="127"/>
      <c r="R104" s="128"/>
      <c r="S104" s="127"/>
      <c r="T104" s="128"/>
    </row>
    <row r="105" spans="3:20" ht="18" customHeight="1" x14ac:dyDescent="0.15">
      <c r="C105" s="275"/>
      <c r="D105" s="96">
        <v>3</v>
      </c>
      <c r="E105" s="96">
        <v>25</v>
      </c>
      <c r="F105" s="74">
        <v>230</v>
      </c>
      <c r="G105" s="74">
        <v>229</v>
      </c>
      <c r="H105" s="75">
        <f t="shared" si="7"/>
        <v>0.9956521739130435</v>
      </c>
      <c r="I105" s="74">
        <v>350</v>
      </c>
      <c r="J105" s="75">
        <f t="shared" si="8"/>
        <v>1.5217391304347827</v>
      </c>
      <c r="M105" s="124"/>
      <c r="P105" s="127"/>
      <c r="Q105" s="127"/>
      <c r="R105" s="128"/>
      <c r="S105" s="127"/>
      <c r="T105" s="128"/>
    </row>
    <row r="106" spans="3:20" ht="18" customHeight="1" x14ac:dyDescent="0.15">
      <c r="C106" s="275"/>
      <c r="D106" s="96">
        <v>5</v>
      </c>
      <c r="E106" s="96">
        <v>27</v>
      </c>
      <c r="F106" s="74">
        <v>252</v>
      </c>
      <c r="G106" s="74">
        <v>605</v>
      </c>
      <c r="H106" s="75">
        <f t="shared" si="7"/>
        <v>2.4007936507936507</v>
      </c>
      <c r="I106" s="74">
        <v>798</v>
      </c>
      <c r="J106" s="75">
        <f t="shared" si="8"/>
        <v>3.1666666666666665</v>
      </c>
      <c r="M106" s="124"/>
      <c r="P106" s="127"/>
      <c r="Q106" s="127"/>
      <c r="R106" s="128"/>
      <c r="S106" s="127"/>
      <c r="T106" s="128"/>
    </row>
    <row r="107" spans="3:20" ht="18" customHeight="1" x14ac:dyDescent="0.15">
      <c r="C107" s="275"/>
      <c r="D107" s="96">
        <v>10</v>
      </c>
      <c r="E107" s="96">
        <v>32</v>
      </c>
      <c r="F107" s="74">
        <v>286</v>
      </c>
      <c r="G107" s="74">
        <v>1226</v>
      </c>
      <c r="H107" s="75">
        <f t="shared" si="7"/>
        <v>4.2867132867132867</v>
      </c>
      <c r="I107" s="74">
        <v>1622</v>
      </c>
      <c r="J107" s="75">
        <f t="shared" si="8"/>
        <v>5.6713286713286717</v>
      </c>
      <c r="M107" s="124"/>
      <c r="P107" s="127"/>
      <c r="Q107" s="127"/>
      <c r="R107" s="128"/>
      <c r="S107" s="127"/>
      <c r="T107" s="128"/>
    </row>
    <row r="108" spans="3:20" ht="18" customHeight="1" x14ac:dyDescent="0.15">
      <c r="C108" s="275"/>
      <c r="D108" s="96">
        <v>15</v>
      </c>
      <c r="E108" s="96">
        <v>37</v>
      </c>
      <c r="F108" s="74">
        <v>322</v>
      </c>
      <c r="G108" s="74">
        <v>2353</v>
      </c>
      <c r="H108" s="75">
        <f t="shared" si="7"/>
        <v>7.3074534161490687</v>
      </c>
      <c r="I108" s="74">
        <v>2773</v>
      </c>
      <c r="J108" s="75">
        <f t="shared" si="8"/>
        <v>8.6118012422360248</v>
      </c>
      <c r="M108" s="124"/>
      <c r="P108" s="127"/>
      <c r="Q108" s="127"/>
      <c r="R108" s="128"/>
      <c r="S108" s="127"/>
      <c r="T108" s="128"/>
    </row>
    <row r="109" spans="3:20" ht="18" customHeight="1" x14ac:dyDescent="0.15">
      <c r="C109" s="275"/>
      <c r="D109" s="96">
        <v>20</v>
      </c>
      <c r="E109" s="96">
        <v>42</v>
      </c>
      <c r="F109" s="74">
        <v>364</v>
      </c>
      <c r="G109" s="74">
        <v>3922</v>
      </c>
      <c r="H109" s="75">
        <f t="shared" si="7"/>
        <v>10.774725274725276</v>
      </c>
      <c r="I109" s="74">
        <v>4690</v>
      </c>
      <c r="J109" s="75">
        <f t="shared" si="8"/>
        <v>12.884615384615385</v>
      </c>
      <c r="M109" s="124"/>
      <c r="P109" s="127"/>
      <c r="Q109" s="127"/>
      <c r="R109" s="128"/>
      <c r="S109" s="127"/>
      <c r="T109" s="128"/>
    </row>
    <row r="110" spans="3:20" ht="18" customHeight="1" x14ac:dyDescent="0.15">
      <c r="C110" s="275"/>
      <c r="D110" s="96">
        <v>25</v>
      </c>
      <c r="E110" s="96">
        <v>47</v>
      </c>
      <c r="F110" s="74">
        <v>399</v>
      </c>
      <c r="G110" s="74">
        <v>5651</v>
      </c>
      <c r="H110" s="75">
        <f t="shared" si="7"/>
        <v>14.162907268170427</v>
      </c>
      <c r="I110" s="74">
        <v>6457</v>
      </c>
      <c r="J110" s="75">
        <f t="shared" si="8"/>
        <v>16.182957393483708</v>
      </c>
      <c r="M110" s="124"/>
      <c r="P110" s="127"/>
      <c r="Q110" s="127"/>
      <c r="R110" s="128"/>
      <c r="S110" s="127"/>
      <c r="T110" s="128"/>
    </row>
    <row r="111" spans="3:20" ht="18" customHeight="1" x14ac:dyDescent="0.15">
      <c r="C111" s="275"/>
      <c r="D111" s="96">
        <v>30</v>
      </c>
      <c r="E111" s="96">
        <v>52</v>
      </c>
      <c r="F111" s="74">
        <v>431</v>
      </c>
      <c r="G111" s="74">
        <v>7474</v>
      </c>
      <c r="H111" s="75">
        <f t="shared" si="7"/>
        <v>17.341067285382831</v>
      </c>
      <c r="I111" s="74">
        <v>8363</v>
      </c>
      <c r="J111" s="75">
        <f t="shared" si="8"/>
        <v>19.403712296983759</v>
      </c>
      <c r="M111" s="124"/>
      <c r="P111" s="127"/>
      <c r="Q111" s="127"/>
      <c r="R111" s="128"/>
      <c r="S111" s="127"/>
      <c r="T111" s="128"/>
    </row>
    <row r="112" spans="3:20" ht="18" customHeight="1" x14ac:dyDescent="0.15">
      <c r="C112" s="275"/>
      <c r="D112" s="96">
        <v>33</v>
      </c>
      <c r="E112" s="96">
        <v>55</v>
      </c>
      <c r="F112" s="74">
        <v>449</v>
      </c>
      <c r="G112" s="74">
        <v>8642</v>
      </c>
      <c r="H112" s="75">
        <f t="shared" si="7"/>
        <v>19.247216035634743</v>
      </c>
      <c r="I112" s="74">
        <v>9562</v>
      </c>
      <c r="J112" s="75">
        <f t="shared" si="8"/>
        <v>21.29621380846325</v>
      </c>
      <c r="M112" s="124"/>
      <c r="P112" s="127"/>
      <c r="Q112" s="127"/>
      <c r="R112" s="128"/>
      <c r="S112" s="127"/>
      <c r="T112" s="128"/>
    </row>
    <row r="113" spans="3:20" ht="18" customHeight="1" x14ac:dyDescent="0.15">
      <c r="C113" s="282"/>
      <c r="D113" s="280" t="s">
        <v>162</v>
      </c>
      <c r="E113" s="281"/>
      <c r="F113" s="79">
        <v>541</v>
      </c>
      <c r="G113" s="117" t="s">
        <v>95</v>
      </c>
      <c r="H113" s="117" t="s">
        <v>95</v>
      </c>
      <c r="I113" s="79">
        <v>11329</v>
      </c>
      <c r="J113" s="75">
        <f t="shared" si="8"/>
        <v>20.940850277264325</v>
      </c>
      <c r="M113" s="124"/>
      <c r="N113" s="121"/>
      <c r="O113" s="121"/>
      <c r="P113" s="127"/>
      <c r="Q113" s="129"/>
      <c r="R113" s="130"/>
      <c r="S113" s="127"/>
      <c r="T113" s="128"/>
    </row>
    <row r="114" spans="3:20" s="98" customFormat="1" ht="18" customHeight="1" x14ac:dyDescent="0.15">
      <c r="C114" s="228" t="s">
        <v>164</v>
      </c>
      <c r="D114" s="273"/>
      <c r="E114" s="273"/>
      <c r="F114" s="273"/>
      <c r="G114" s="273"/>
      <c r="H114" s="273"/>
      <c r="I114" s="273"/>
      <c r="J114" s="273"/>
      <c r="M114" s="106"/>
    </row>
    <row r="115" spans="3:20" s="98" customFormat="1" ht="18" customHeight="1" x14ac:dyDescent="0.15">
      <c r="C115" s="227" t="s">
        <v>165</v>
      </c>
      <c r="D115" s="287"/>
      <c r="E115" s="287"/>
      <c r="F115" s="287"/>
      <c r="G115" s="287"/>
      <c r="H115" s="287"/>
      <c r="I115" s="287"/>
      <c r="J115" s="287"/>
    </row>
    <row r="116" spans="3:20" s="98" customFormat="1" ht="22.5" customHeight="1" x14ac:dyDescent="0.15"/>
    <row r="117" spans="3:20" s="98" customFormat="1" ht="22.5" customHeight="1" x14ac:dyDescent="0.15"/>
    <row r="118" spans="3:20" ht="22.5" customHeight="1" x14ac:dyDescent="0.15"/>
    <row r="119" spans="3:20" ht="22.5" customHeight="1" x14ac:dyDescent="0.15"/>
    <row r="120" spans="3:20" ht="22.5" customHeight="1" x14ac:dyDescent="0.15"/>
    <row r="121" spans="3:20" ht="22.5" customHeight="1" x14ac:dyDescent="0.15"/>
    <row r="122" spans="3:20" ht="22.5" customHeight="1" x14ac:dyDescent="0.15"/>
    <row r="123" spans="3:20" ht="22.5" customHeight="1" x14ac:dyDescent="0.15"/>
    <row r="124" spans="3:20" ht="22.5" customHeight="1" x14ac:dyDescent="0.15"/>
    <row r="125" spans="3:20" ht="22.5" customHeight="1" x14ac:dyDescent="0.15"/>
    <row r="126" spans="3:20" ht="22.5" customHeight="1" x14ac:dyDescent="0.15"/>
    <row r="127" spans="3:20" ht="22.5" customHeight="1" x14ac:dyDescent="0.15"/>
    <row r="128" spans="3:20" ht="22.5" customHeight="1" x14ac:dyDescent="0.15"/>
    <row r="129" ht="22.5" customHeight="1" x14ac:dyDescent="0.15"/>
    <row r="130" ht="22.5" customHeight="1" x14ac:dyDescent="0.15"/>
    <row r="131" ht="22.5" customHeight="1" x14ac:dyDescent="0.15"/>
    <row r="132" ht="22.5" customHeight="1" x14ac:dyDescent="0.15"/>
    <row r="133" ht="22.5" customHeight="1" x14ac:dyDescent="0.15"/>
  </sheetData>
  <mergeCells count="47">
    <mergeCell ref="C114:J114"/>
    <mergeCell ref="C115:J115"/>
    <mergeCell ref="C104:C113"/>
    <mergeCell ref="D113:E113"/>
    <mergeCell ref="C94:C103"/>
    <mergeCell ref="D103:E103"/>
    <mergeCell ref="C83:C93"/>
    <mergeCell ref="D93:E93"/>
    <mergeCell ref="D80:D82"/>
    <mergeCell ref="E80:E82"/>
    <mergeCell ref="F80:F81"/>
    <mergeCell ref="G80:H80"/>
    <mergeCell ref="I80:J80"/>
    <mergeCell ref="C79:J79"/>
    <mergeCell ref="C80:C82"/>
    <mergeCell ref="C76:J76"/>
    <mergeCell ref="C77:J77"/>
    <mergeCell ref="C66:C75"/>
    <mergeCell ref="D75:E75"/>
    <mergeCell ref="C56:C65"/>
    <mergeCell ref="D65:E65"/>
    <mergeCell ref="C45:C55"/>
    <mergeCell ref="D55:E55"/>
    <mergeCell ref="I42:J42"/>
    <mergeCell ref="C42:C44"/>
    <mergeCell ref="D42:D44"/>
    <mergeCell ref="E42:E44"/>
    <mergeCell ref="F42:F43"/>
    <mergeCell ref="G42:H42"/>
    <mergeCell ref="C39:J39"/>
    <mergeCell ref="C41:J41"/>
    <mergeCell ref="M41:T41"/>
    <mergeCell ref="C37:J37"/>
    <mergeCell ref="C38:J38"/>
    <mergeCell ref="C27:C36"/>
    <mergeCell ref="D36:E36"/>
    <mergeCell ref="C17:C26"/>
    <mergeCell ref="D26:E26"/>
    <mergeCell ref="C6:C16"/>
    <mergeCell ref="D16:E16"/>
    <mergeCell ref="I3:J3"/>
    <mergeCell ref="C2:J2"/>
    <mergeCell ref="C3:C5"/>
    <mergeCell ref="D3:D5"/>
    <mergeCell ref="E3:E5"/>
    <mergeCell ref="F3:F4"/>
    <mergeCell ref="G3:H3"/>
  </mergeCells>
  <phoneticPr fontId="2"/>
  <pageMargins left="0.7" right="0.7" top="0.75" bottom="0.75" header="0.3" footer="0.3"/>
  <pageSetup paperSize="9" orientation="portrait"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5A996-B9E3-40C2-A723-E2DC0D60317A}">
  <sheetPr>
    <tabColor theme="0" tint="-4.9989318521683403E-2"/>
  </sheetPr>
  <dimension ref="C1:AQ235"/>
  <sheetViews>
    <sheetView showGridLines="0" zoomScaleNormal="100" workbookViewId="0">
      <selection activeCell="D1" sqref="D1"/>
    </sheetView>
  </sheetViews>
  <sheetFormatPr defaultColWidth="9" defaultRowHeight="18" customHeight="1" x14ac:dyDescent="0.15"/>
  <cols>
    <col min="1" max="1" width="0.875" style="65" customWidth="1"/>
    <col min="2" max="2" width="0.125" style="65" customWidth="1"/>
    <col min="3" max="3" width="3" style="65" customWidth="1"/>
    <col min="4" max="5" width="6.625" style="65" customWidth="1"/>
    <col min="6" max="6" width="10.625" style="65" customWidth="1"/>
    <col min="7" max="10" width="11.5" style="65" customWidth="1"/>
    <col min="11" max="11" width="0.875" style="134" customWidth="1"/>
    <col min="12" max="12" width="9" style="65"/>
    <col min="13" max="13" width="0.875" style="65" customWidth="1"/>
    <col min="14" max="14" width="3" style="65" customWidth="1"/>
    <col min="15" max="16" width="6.625" style="65" customWidth="1"/>
    <col min="17" max="17" width="10.625" style="65" customWidth="1"/>
    <col min="18" max="21" width="11.5" style="65" customWidth="1"/>
    <col min="22" max="22" width="0.875" style="134" customWidth="1"/>
    <col min="23" max="23" width="9" style="65" customWidth="1"/>
    <col min="24" max="24" width="0.875" style="65" customWidth="1"/>
    <col min="25" max="25" width="3" style="65" customWidth="1"/>
    <col min="26" max="27" width="6.625" style="65" customWidth="1"/>
    <col min="28" max="28" width="10.625" style="65" customWidth="1"/>
    <col min="29" max="32" width="11.5" style="65" customWidth="1"/>
    <col min="33" max="33" width="0.875" style="65" customWidth="1"/>
    <col min="34" max="34" width="9" style="65"/>
    <col min="35" max="35" width="1.625" style="65" customWidth="1"/>
    <col min="36" max="36" width="3" style="65" customWidth="1"/>
    <col min="37" max="38" width="6.625" style="65" customWidth="1"/>
    <col min="39" max="39" width="10.625" style="65" customWidth="1"/>
    <col min="40" max="43" width="12.5" style="65" customWidth="1"/>
    <col min="44" max="16384" width="9" style="65"/>
  </cols>
  <sheetData>
    <row r="1" spans="3:43" ht="18" customHeight="1" x14ac:dyDescent="0.15">
      <c r="AJ1" s="288"/>
      <c r="AK1" s="288"/>
      <c r="AL1" s="288"/>
      <c r="AM1" s="288"/>
      <c r="AN1" s="288"/>
      <c r="AO1" s="288"/>
      <c r="AP1" s="288"/>
      <c r="AQ1" s="288"/>
    </row>
    <row r="2" spans="3:43" ht="30" customHeight="1" x14ac:dyDescent="0.15">
      <c r="C2" s="283" t="s">
        <v>180</v>
      </c>
      <c r="D2" s="283"/>
      <c r="E2" s="283"/>
      <c r="F2" s="283"/>
      <c r="G2" s="283"/>
      <c r="H2" s="283"/>
      <c r="I2" s="283"/>
      <c r="J2" s="283"/>
      <c r="K2" s="135"/>
      <c r="N2" s="283" t="s">
        <v>181</v>
      </c>
      <c r="O2" s="283"/>
      <c r="P2" s="283"/>
      <c r="Q2" s="283"/>
      <c r="R2" s="283"/>
      <c r="S2" s="283"/>
      <c r="T2" s="283"/>
      <c r="U2" s="283"/>
      <c r="V2" s="135"/>
      <c r="Y2" s="283" t="s">
        <v>182</v>
      </c>
      <c r="Z2" s="283"/>
      <c r="AA2" s="283"/>
      <c r="AB2" s="283"/>
      <c r="AC2" s="283"/>
      <c r="AD2" s="283"/>
      <c r="AE2" s="283"/>
      <c r="AF2" s="283"/>
    </row>
    <row r="3" spans="3:43" ht="22.5" customHeight="1" x14ac:dyDescent="0.15">
      <c r="C3" s="284" t="s">
        <v>148</v>
      </c>
      <c r="D3" s="286" t="s">
        <v>176</v>
      </c>
      <c r="E3" s="286" t="s">
        <v>150</v>
      </c>
      <c r="F3" s="286" t="s">
        <v>151</v>
      </c>
      <c r="G3" s="261" t="s">
        <v>152</v>
      </c>
      <c r="H3" s="261"/>
      <c r="I3" s="261" t="s">
        <v>153</v>
      </c>
      <c r="J3" s="262"/>
      <c r="K3" s="136"/>
      <c r="N3" s="284" t="s">
        <v>148</v>
      </c>
      <c r="O3" s="286" t="s">
        <v>176</v>
      </c>
      <c r="P3" s="286" t="s">
        <v>150</v>
      </c>
      <c r="Q3" s="286" t="s">
        <v>151</v>
      </c>
      <c r="R3" s="261" t="s">
        <v>152</v>
      </c>
      <c r="S3" s="261"/>
      <c r="T3" s="261" t="s">
        <v>153</v>
      </c>
      <c r="U3" s="262"/>
      <c r="V3" s="136"/>
      <c r="Y3" s="284" t="s">
        <v>148</v>
      </c>
      <c r="Z3" s="286" t="s">
        <v>176</v>
      </c>
      <c r="AA3" s="286" t="s">
        <v>150</v>
      </c>
      <c r="AB3" s="286" t="s">
        <v>151</v>
      </c>
      <c r="AC3" s="261" t="s">
        <v>152</v>
      </c>
      <c r="AD3" s="261"/>
      <c r="AE3" s="261" t="s">
        <v>153</v>
      </c>
      <c r="AF3" s="262"/>
    </row>
    <row r="4" spans="3:43" ht="36" customHeight="1" x14ac:dyDescent="0.15">
      <c r="C4" s="285"/>
      <c r="D4" s="266"/>
      <c r="E4" s="266"/>
      <c r="F4" s="266"/>
      <c r="G4" s="99" t="s">
        <v>154</v>
      </c>
      <c r="H4" s="99" t="s">
        <v>155</v>
      </c>
      <c r="I4" s="99" t="s">
        <v>154</v>
      </c>
      <c r="J4" s="109" t="s">
        <v>155</v>
      </c>
      <c r="K4" s="137"/>
      <c r="N4" s="285"/>
      <c r="O4" s="266"/>
      <c r="P4" s="266"/>
      <c r="Q4" s="266"/>
      <c r="R4" s="99" t="s">
        <v>154</v>
      </c>
      <c r="S4" s="99" t="s">
        <v>155</v>
      </c>
      <c r="T4" s="99" t="s">
        <v>154</v>
      </c>
      <c r="U4" s="109" t="s">
        <v>155</v>
      </c>
      <c r="V4" s="137"/>
      <c r="Y4" s="285"/>
      <c r="Z4" s="266"/>
      <c r="AA4" s="266"/>
      <c r="AB4" s="266"/>
      <c r="AC4" s="99" t="s">
        <v>154</v>
      </c>
      <c r="AD4" s="99" t="s">
        <v>155</v>
      </c>
      <c r="AE4" s="99" t="s">
        <v>154</v>
      </c>
      <c r="AF4" s="109" t="s">
        <v>155</v>
      </c>
    </row>
    <row r="5" spans="3:43" ht="36" customHeight="1" x14ac:dyDescent="0.15">
      <c r="C5" s="285"/>
      <c r="D5" s="264"/>
      <c r="E5" s="264"/>
      <c r="F5" s="110" t="s">
        <v>156</v>
      </c>
      <c r="G5" s="110" t="s">
        <v>157</v>
      </c>
      <c r="H5" s="110" t="s">
        <v>158</v>
      </c>
      <c r="I5" s="110" t="s">
        <v>159</v>
      </c>
      <c r="J5" s="111" t="s">
        <v>160</v>
      </c>
      <c r="K5" s="137"/>
      <c r="N5" s="285"/>
      <c r="O5" s="264"/>
      <c r="P5" s="264"/>
      <c r="Q5" s="110" t="s">
        <v>156</v>
      </c>
      <c r="R5" s="110" t="s">
        <v>157</v>
      </c>
      <c r="S5" s="110" t="s">
        <v>158</v>
      </c>
      <c r="T5" s="110" t="s">
        <v>159</v>
      </c>
      <c r="U5" s="111" t="s">
        <v>160</v>
      </c>
      <c r="V5" s="137"/>
      <c r="Y5" s="285"/>
      <c r="Z5" s="264"/>
      <c r="AA5" s="264"/>
      <c r="AB5" s="110" t="s">
        <v>156</v>
      </c>
      <c r="AC5" s="110" t="s">
        <v>157</v>
      </c>
      <c r="AD5" s="110" t="s">
        <v>158</v>
      </c>
      <c r="AE5" s="110" t="s">
        <v>159</v>
      </c>
      <c r="AF5" s="111" t="s">
        <v>160</v>
      </c>
    </row>
    <row r="6" spans="3:43" ht="18" customHeight="1" x14ac:dyDescent="0.15">
      <c r="C6" s="275" t="s">
        <v>161</v>
      </c>
      <c r="D6" s="112">
        <v>1</v>
      </c>
      <c r="E6" s="112">
        <v>19</v>
      </c>
      <c r="F6" s="81" t="s">
        <v>183</v>
      </c>
      <c r="G6" s="81" t="s">
        <v>183</v>
      </c>
      <c r="H6" s="81" t="s">
        <v>183</v>
      </c>
      <c r="I6" s="81" t="s">
        <v>183</v>
      </c>
      <c r="J6" s="81" t="s">
        <v>183</v>
      </c>
      <c r="K6" s="138"/>
      <c r="N6" s="275" t="s">
        <v>161</v>
      </c>
      <c r="O6" s="112">
        <v>1</v>
      </c>
      <c r="P6" s="112">
        <v>19</v>
      </c>
      <c r="Q6" s="81" t="s">
        <v>95</v>
      </c>
      <c r="R6" s="81" t="s">
        <v>95</v>
      </c>
      <c r="S6" s="81" t="s">
        <v>95</v>
      </c>
      <c r="T6" s="81" t="s">
        <v>95</v>
      </c>
      <c r="U6" s="81" t="s">
        <v>95</v>
      </c>
      <c r="V6" s="138"/>
      <c r="Y6" s="275" t="s">
        <v>161</v>
      </c>
      <c r="Z6" s="112">
        <v>1</v>
      </c>
      <c r="AA6" s="112">
        <v>19</v>
      </c>
      <c r="AB6" s="83" t="s">
        <v>183</v>
      </c>
      <c r="AC6" s="83" t="s">
        <v>183</v>
      </c>
      <c r="AD6" s="83" t="s">
        <v>183</v>
      </c>
      <c r="AE6" s="82" t="s">
        <v>183</v>
      </c>
      <c r="AF6" s="82" t="s">
        <v>183</v>
      </c>
    </row>
    <row r="7" spans="3:43" ht="18" customHeight="1" x14ac:dyDescent="0.15">
      <c r="C7" s="275"/>
      <c r="D7" s="96">
        <v>3</v>
      </c>
      <c r="E7" s="96">
        <v>21</v>
      </c>
      <c r="F7" s="83" t="s">
        <v>183</v>
      </c>
      <c r="G7" s="74">
        <v>126</v>
      </c>
      <c r="H7" s="114">
        <v>0.6</v>
      </c>
      <c r="I7" s="74">
        <v>210</v>
      </c>
      <c r="J7" s="75">
        <v>1</v>
      </c>
      <c r="K7" s="139"/>
      <c r="N7" s="275"/>
      <c r="O7" s="96">
        <v>3</v>
      </c>
      <c r="P7" s="96">
        <v>21</v>
      </c>
      <c r="Q7" s="83" t="s">
        <v>183</v>
      </c>
      <c r="R7" s="72">
        <v>182</v>
      </c>
      <c r="S7" s="150">
        <v>0.9</v>
      </c>
      <c r="T7" s="72">
        <v>252</v>
      </c>
      <c r="U7" s="73">
        <v>1.2</v>
      </c>
      <c r="V7" s="138"/>
      <c r="Y7" s="275"/>
      <c r="Z7" s="96">
        <v>3</v>
      </c>
      <c r="AA7" s="96">
        <v>21</v>
      </c>
      <c r="AB7" s="83" t="s">
        <v>183</v>
      </c>
      <c r="AC7" s="83" t="s">
        <v>183</v>
      </c>
      <c r="AD7" s="83" t="s">
        <v>183</v>
      </c>
      <c r="AE7" s="83" t="s">
        <v>183</v>
      </c>
      <c r="AF7" s="83" t="s">
        <v>183</v>
      </c>
    </row>
    <row r="8" spans="3:43" ht="18" customHeight="1" x14ac:dyDescent="0.15">
      <c r="C8" s="275"/>
      <c r="D8" s="96">
        <v>5</v>
      </c>
      <c r="E8" s="96">
        <v>23</v>
      </c>
      <c r="F8" s="83" t="s">
        <v>183</v>
      </c>
      <c r="G8" s="74">
        <v>322</v>
      </c>
      <c r="H8" s="114">
        <v>1.5</v>
      </c>
      <c r="I8" s="74">
        <v>411</v>
      </c>
      <c r="J8" s="75">
        <v>1.9</v>
      </c>
      <c r="K8" s="139"/>
      <c r="N8" s="275"/>
      <c r="O8" s="96">
        <v>5</v>
      </c>
      <c r="P8" s="96">
        <v>23</v>
      </c>
      <c r="Q8" s="83" t="s">
        <v>183</v>
      </c>
      <c r="R8" s="72">
        <v>346</v>
      </c>
      <c r="S8" s="73">
        <v>1.6</v>
      </c>
      <c r="T8" s="72">
        <v>472</v>
      </c>
      <c r="U8" s="73">
        <v>2.2000000000000002</v>
      </c>
      <c r="V8" s="144"/>
      <c r="Y8" s="275"/>
      <c r="Z8" s="96">
        <v>5</v>
      </c>
      <c r="AA8" s="96">
        <v>23</v>
      </c>
      <c r="AB8" s="83" t="s">
        <v>183</v>
      </c>
      <c r="AC8" s="72">
        <v>393</v>
      </c>
      <c r="AD8" s="73">
        <v>1.9</v>
      </c>
      <c r="AE8" s="72">
        <v>419</v>
      </c>
      <c r="AF8" s="75">
        <v>2</v>
      </c>
    </row>
    <row r="9" spans="3:43" ht="18" customHeight="1" x14ac:dyDescent="0.15">
      <c r="C9" s="275"/>
      <c r="D9" s="96">
        <v>10</v>
      </c>
      <c r="E9" s="96">
        <v>28</v>
      </c>
      <c r="F9" s="83" t="s">
        <v>183</v>
      </c>
      <c r="G9" s="74">
        <v>834</v>
      </c>
      <c r="H9" s="114">
        <v>3.6</v>
      </c>
      <c r="I9" s="74">
        <v>2752</v>
      </c>
      <c r="J9" s="75">
        <v>11.9</v>
      </c>
      <c r="K9" s="139"/>
      <c r="N9" s="275"/>
      <c r="O9" s="96">
        <v>10</v>
      </c>
      <c r="P9" s="96">
        <v>28</v>
      </c>
      <c r="Q9" s="83" t="s">
        <v>183</v>
      </c>
      <c r="R9" s="72">
        <v>900</v>
      </c>
      <c r="S9" s="73">
        <v>4.0999999999999996</v>
      </c>
      <c r="T9" s="72">
        <v>1156</v>
      </c>
      <c r="U9" s="73">
        <v>5.2</v>
      </c>
      <c r="V9" s="145"/>
      <c r="Y9" s="275"/>
      <c r="Z9" s="96">
        <v>10</v>
      </c>
      <c r="AA9" s="96">
        <v>28</v>
      </c>
      <c r="AB9" s="83" t="s">
        <v>183</v>
      </c>
      <c r="AC9" s="83" t="s">
        <v>183</v>
      </c>
      <c r="AD9" s="83" t="s">
        <v>183</v>
      </c>
      <c r="AE9" s="83" t="s">
        <v>183</v>
      </c>
      <c r="AF9" s="83" t="s">
        <v>183</v>
      </c>
    </row>
    <row r="10" spans="3:43" ht="18" customHeight="1" x14ac:dyDescent="0.15">
      <c r="C10" s="275"/>
      <c r="D10" s="96">
        <v>15</v>
      </c>
      <c r="E10" s="96">
        <v>33</v>
      </c>
      <c r="F10" s="83" t="s">
        <v>183</v>
      </c>
      <c r="G10" s="74">
        <v>1520</v>
      </c>
      <c r="H10" s="114">
        <v>6.2</v>
      </c>
      <c r="I10" s="74">
        <v>1692</v>
      </c>
      <c r="J10" s="75">
        <v>6.9</v>
      </c>
      <c r="K10" s="139"/>
      <c r="N10" s="275"/>
      <c r="O10" s="96">
        <v>15</v>
      </c>
      <c r="P10" s="96">
        <v>33</v>
      </c>
      <c r="Q10" s="83" t="s">
        <v>183</v>
      </c>
      <c r="R10" s="72">
        <v>1581</v>
      </c>
      <c r="S10" s="73">
        <v>6.8</v>
      </c>
      <c r="T10" s="72">
        <v>1904</v>
      </c>
      <c r="U10" s="73">
        <v>8.1999999999999993</v>
      </c>
      <c r="V10" s="145"/>
      <c r="Y10" s="275"/>
      <c r="Z10" s="96">
        <v>15</v>
      </c>
      <c r="AA10" s="96">
        <v>33</v>
      </c>
      <c r="AB10" s="83" t="s">
        <v>183</v>
      </c>
      <c r="AC10" s="83" t="s">
        <v>183</v>
      </c>
      <c r="AD10" s="83" t="s">
        <v>183</v>
      </c>
      <c r="AE10" s="83" t="s">
        <v>183</v>
      </c>
      <c r="AF10" s="83" t="s">
        <v>183</v>
      </c>
    </row>
    <row r="11" spans="3:43" ht="18" customHeight="1" x14ac:dyDescent="0.15">
      <c r="C11" s="275"/>
      <c r="D11" s="96">
        <v>20</v>
      </c>
      <c r="E11" s="96">
        <v>38</v>
      </c>
      <c r="F11" s="83" t="s">
        <v>183</v>
      </c>
      <c r="G11" s="74">
        <v>2386</v>
      </c>
      <c r="H11" s="114">
        <v>9</v>
      </c>
      <c r="I11" s="74">
        <v>2572</v>
      </c>
      <c r="J11" s="75">
        <v>9.6999999999999993</v>
      </c>
      <c r="K11" s="139"/>
      <c r="N11" s="275"/>
      <c r="O11" s="96">
        <v>20</v>
      </c>
      <c r="P11" s="96">
        <v>38</v>
      </c>
      <c r="Q11" s="83" t="s">
        <v>183</v>
      </c>
      <c r="R11" s="83" t="s">
        <v>183</v>
      </c>
      <c r="S11" s="83" t="s">
        <v>183</v>
      </c>
      <c r="T11" s="83" t="s">
        <v>183</v>
      </c>
      <c r="U11" s="83" t="s">
        <v>183</v>
      </c>
      <c r="V11" s="145"/>
      <c r="Y11" s="275"/>
      <c r="Z11" s="96">
        <v>20</v>
      </c>
      <c r="AA11" s="96">
        <v>38</v>
      </c>
      <c r="AB11" s="83" t="s">
        <v>183</v>
      </c>
      <c r="AC11" s="83" t="s">
        <v>183</v>
      </c>
      <c r="AD11" s="83" t="s">
        <v>183</v>
      </c>
      <c r="AE11" s="83" t="s">
        <v>183</v>
      </c>
      <c r="AF11" s="83" t="s">
        <v>183</v>
      </c>
    </row>
    <row r="12" spans="3:43" ht="18" customHeight="1" x14ac:dyDescent="0.15">
      <c r="C12" s="275"/>
      <c r="D12" s="96">
        <v>25</v>
      </c>
      <c r="E12" s="96">
        <v>43</v>
      </c>
      <c r="F12" s="83" t="s">
        <v>183</v>
      </c>
      <c r="G12" s="74">
        <v>3540</v>
      </c>
      <c r="H12" s="114">
        <v>12.3</v>
      </c>
      <c r="I12" s="74">
        <v>3928</v>
      </c>
      <c r="J12" s="75">
        <v>13.7</v>
      </c>
      <c r="K12" s="139"/>
      <c r="N12" s="275"/>
      <c r="O12" s="96">
        <v>25</v>
      </c>
      <c r="P12" s="96">
        <v>43</v>
      </c>
      <c r="Q12" s="83" t="s">
        <v>183</v>
      </c>
      <c r="R12" s="83" t="s">
        <v>183</v>
      </c>
      <c r="S12" s="83" t="s">
        <v>183</v>
      </c>
      <c r="T12" s="83" t="s">
        <v>183</v>
      </c>
      <c r="U12" s="83" t="s">
        <v>183</v>
      </c>
      <c r="V12" s="145"/>
      <c r="Y12" s="275"/>
      <c r="Z12" s="96">
        <v>25</v>
      </c>
      <c r="AA12" s="96">
        <v>43</v>
      </c>
      <c r="AB12" s="83" t="s">
        <v>183</v>
      </c>
      <c r="AC12" s="83" t="s">
        <v>183</v>
      </c>
      <c r="AD12" s="83" t="s">
        <v>183</v>
      </c>
      <c r="AE12" s="83" t="s">
        <v>183</v>
      </c>
      <c r="AF12" s="83" t="s">
        <v>183</v>
      </c>
    </row>
    <row r="13" spans="3:43" ht="18" customHeight="1" x14ac:dyDescent="0.15">
      <c r="C13" s="275"/>
      <c r="D13" s="96">
        <v>30</v>
      </c>
      <c r="E13" s="96">
        <v>48</v>
      </c>
      <c r="F13" s="83" t="s">
        <v>183</v>
      </c>
      <c r="G13" s="74">
        <v>5098</v>
      </c>
      <c r="H13" s="114">
        <v>16.2</v>
      </c>
      <c r="I13" s="74">
        <v>5703</v>
      </c>
      <c r="J13" s="75">
        <v>18.100000000000001</v>
      </c>
      <c r="K13" s="139"/>
      <c r="N13" s="275"/>
      <c r="O13" s="96">
        <v>30</v>
      </c>
      <c r="P13" s="96">
        <v>48</v>
      </c>
      <c r="Q13" s="83" t="s">
        <v>183</v>
      </c>
      <c r="R13" s="83" t="s">
        <v>183</v>
      </c>
      <c r="S13" s="83" t="s">
        <v>183</v>
      </c>
      <c r="T13" s="83" t="s">
        <v>183</v>
      </c>
      <c r="U13" s="83" t="s">
        <v>183</v>
      </c>
      <c r="V13" s="138"/>
      <c r="Y13" s="275"/>
      <c r="Z13" s="96">
        <v>30</v>
      </c>
      <c r="AA13" s="96">
        <v>48</v>
      </c>
      <c r="AB13" s="83" t="s">
        <v>183</v>
      </c>
      <c r="AC13" s="83" t="s">
        <v>183</v>
      </c>
      <c r="AD13" s="83" t="s">
        <v>183</v>
      </c>
      <c r="AE13" s="83" t="s">
        <v>183</v>
      </c>
      <c r="AF13" s="83" t="s">
        <v>183</v>
      </c>
    </row>
    <row r="14" spans="3:43" ht="18" customHeight="1" x14ac:dyDescent="0.15">
      <c r="C14" s="275"/>
      <c r="D14" s="96">
        <v>35</v>
      </c>
      <c r="E14" s="96">
        <v>53</v>
      </c>
      <c r="F14" s="83" t="s">
        <v>183</v>
      </c>
      <c r="G14" s="74">
        <v>6520</v>
      </c>
      <c r="H14" s="114">
        <v>19</v>
      </c>
      <c r="I14" s="74">
        <v>7350</v>
      </c>
      <c r="J14" s="75">
        <v>21.4</v>
      </c>
      <c r="K14" s="139"/>
      <c r="N14" s="275"/>
      <c r="O14" s="96">
        <v>35</v>
      </c>
      <c r="P14" s="96">
        <v>53</v>
      </c>
      <c r="Q14" s="83" t="s">
        <v>183</v>
      </c>
      <c r="R14" s="83" t="s">
        <v>183</v>
      </c>
      <c r="S14" s="83" t="s">
        <v>183</v>
      </c>
      <c r="T14" s="83" t="s">
        <v>183</v>
      </c>
      <c r="U14" s="83" t="s">
        <v>183</v>
      </c>
      <c r="V14" s="138"/>
      <c r="Y14" s="275"/>
      <c r="Z14" s="96">
        <v>35</v>
      </c>
      <c r="AA14" s="96">
        <v>53</v>
      </c>
      <c r="AB14" s="83" t="s">
        <v>183</v>
      </c>
      <c r="AC14" s="83" t="s">
        <v>183</v>
      </c>
      <c r="AD14" s="83" t="s">
        <v>183</v>
      </c>
      <c r="AE14" s="83" t="s">
        <v>183</v>
      </c>
      <c r="AF14" s="83" t="s">
        <v>183</v>
      </c>
    </row>
    <row r="15" spans="3:43" ht="18" customHeight="1" x14ac:dyDescent="0.15">
      <c r="C15" s="275"/>
      <c r="D15" s="96">
        <v>37</v>
      </c>
      <c r="E15" s="96">
        <v>55</v>
      </c>
      <c r="F15" s="83" t="s">
        <v>183</v>
      </c>
      <c r="G15" s="74">
        <v>6849</v>
      </c>
      <c r="H15" s="114">
        <v>20.8</v>
      </c>
      <c r="I15" s="74">
        <v>7736</v>
      </c>
      <c r="J15" s="75">
        <v>23.4</v>
      </c>
      <c r="K15" s="139"/>
      <c r="N15" s="275"/>
      <c r="O15" s="96">
        <v>37</v>
      </c>
      <c r="P15" s="96">
        <v>55</v>
      </c>
      <c r="Q15" s="83" t="s">
        <v>183</v>
      </c>
      <c r="R15" s="83" t="s">
        <v>183</v>
      </c>
      <c r="S15" s="83" t="s">
        <v>183</v>
      </c>
      <c r="T15" s="83" t="s">
        <v>183</v>
      </c>
      <c r="U15" s="83" t="s">
        <v>183</v>
      </c>
      <c r="V15" s="138"/>
      <c r="Y15" s="275"/>
      <c r="Z15" s="96">
        <v>37</v>
      </c>
      <c r="AA15" s="96">
        <v>55</v>
      </c>
      <c r="AB15" s="83" t="s">
        <v>183</v>
      </c>
      <c r="AC15" s="83" t="s">
        <v>183</v>
      </c>
      <c r="AD15" s="83" t="s">
        <v>183</v>
      </c>
      <c r="AE15" s="83" t="s">
        <v>183</v>
      </c>
      <c r="AF15" s="83" t="s">
        <v>183</v>
      </c>
    </row>
    <row r="16" spans="3:43" ht="18" customHeight="1" x14ac:dyDescent="0.15">
      <c r="C16" s="275"/>
      <c r="D16" s="280" t="s">
        <v>162</v>
      </c>
      <c r="E16" s="281"/>
      <c r="F16" s="117" t="s">
        <v>183</v>
      </c>
      <c r="G16" s="83" t="s">
        <v>95</v>
      </c>
      <c r="H16" s="83" t="s">
        <v>95</v>
      </c>
      <c r="I16" s="74">
        <v>10736</v>
      </c>
      <c r="J16" s="75">
        <v>25.4</v>
      </c>
      <c r="K16" s="138"/>
      <c r="N16" s="275"/>
      <c r="O16" s="280" t="s">
        <v>162</v>
      </c>
      <c r="P16" s="281"/>
      <c r="Q16" s="117" t="s">
        <v>95</v>
      </c>
      <c r="R16" s="83" t="s">
        <v>95</v>
      </c>
      <c r="S16" s="84" t="s">
        <v>95</v>
      </c>
      <c r="T16" s="117" t="s">
        <v>183</v>
      </c>
      <c r="U16" s="104" t="s">
        <v>95</v>
      </c>
      <c r="V16" s="138"/>
      <c r="Y16" s="275"/>
      <c r="Z16" s="280" t="s">
        <v>162</v>
      </c>
      <c r="AA16" s="281"/>
      <c r="AB16" s="83" t="s">
        <v>183</v>
      </c>
      <c r="AC16" s="117" t="s">
        <v>170</v>
      </c>
      <c r="AD16" s="117" t="s">
        <v>170</v>
      </c>
      <c r="AE16" s="117" t="s">
        <v>183</v>
      </c>
      <c r="AF16" s="117" t="s">
        <v>183</v>
      </c>
    </row>
    <row r="17" spans="3:32" ht="18" customHeight="1" x14ac:dyDescent="0.15">
      <c r="C17" s="278" t="s">
        <v>163</v>
      </c>
      <c r="D17" s="96">
        <v>1</v>
      </c>
      <c r="E17" s="96">
        <v>21</v>
      </c>
      <c r="F17" s="81" t="s">
        <v>183</v>
      </c>
      <c r="G17" s="81" t="s">
        <v>183</v>
      </c>
      <c r="H17" s="81" t="s">
        <v>183</v>
      </c>
      <c r="I17" s="81" t="s">
        <v>183</v>
      </c>
      <c r="J17" s="81" t="s">
        <v>183</v>
      </c>
      <c r="K17" s="138"/>
      <c r="N17" s="278" t="s">
        <v>163</v>
      </c>
      <c r="O17" s="96">
        <v>1</v>
      </c>
      <c r="P17" s="96">
        <v>21</v>
      </c>
      <c r="Q17" s="83" t="s">
        <v>183</v>
      </c>
      <c r="R17" s="81" t="s">
        <v>95</v>
      </c>
      <c r="S17" s="131" t="s">
        <v>95</v>
      </c>
      <c r="T17" s="83" t="s">
        <v>183</v>
      </c>
      <c r="U17" s="83" t="s">
        <v>183</v>
      </c>
      <c r="V17" s="144"/>
      <c r="Y17" s="278" t="s">
        <v>163</v>
      </c>
      <c r="Z17" s="96">
        <v>1</v>
      </c>
      <c r="AA17" s="96">
        <v>21</v>
      </c>
      <c r="AB17" s="68">
        <v>193</v>
      </c>
      <c r="AC17" s="83" t="s">
        <v>183</v>
      </c>
      <c r="AD17" s="83" t="s">
        <v>183</v>
      </c>
      <c r="AE17" s="72">
        <v>68</v>
      </c>
      <c r="AF17" s="73">
        <v>0.4</v>
      </c>
    </row>
    <row r="18" spans="3:32" ht="18" customHeight="1" x14ac:dyDescent="0.15">
      <c r="C18" s="275"/>
      <c r="D18" s="96">
        <v>3</v>
      </c>
      <c r="E18" s="96">
        <v>23</v>
      </c>
      <c r="F18" s="83" t="s">
        <v>183</v>
      </c>
      <c r="G18" s="72">
        <v>164</v>
      </c>
      <c r="H18" s="114">
        <v>0.8</v>
      </c>
      <c r="I18" s="74">
        <v>250</v>
      </c>
      <c r="J18" s="75">
        <v>1.2</v>
      </c>
      <c r="K18" s="139"/>
      <c r="N18" s="275"/>
      <c r="O18" s="96">
        <v>3</v>
      </c>
      <c r="P18" s="96">
        <v>23</v>
      </c>
      <c r="Q18" s="83" t="s">
        <v>183</v>
      </c>
      <c r="R18" s="83" t="s">
        <v>183</v>
      </c>
      <c r="S18" s="83" t="s">
        <v>183</v>
      </c>
      <c r="T18" s="83" t="s">
        <v>183</v>
      </c>
      <c r="U18" s="83" t="s">
        <v>183</v>
      </c>
      <c r="V18" s="144"/>
      <c r="Y18" s="275"/>
      <c r="Z18" s="96">
        <v>3</v>
      </c>
      <c r="AA18" s="96">
        <v>23</v>
      </c>
      <c r="AB18" s="83" t="s">
        <v>183</v>
      </c>
      <c r="AC18" s="83" t="s">
        <v>183</v>
      </c>
      <c r="AD18" s="83" t="s">
        <v>183</v>
      </c>
      <c r="AE18" s="72">
        <v>244</v>
      </c>
      <c r="AF18" s="73">
        <v>1.2</v>
      </c>
    </row>
    <row r="19" spans="3:32" ht="18" customHeight="1" x14ac:dyDescent="0.15">
      <c r="C19" s="275"/>
      <c r="D19" s="96">
        <v>5</v>
      </c>
      <c r="E19" s="96">
        <v>25</v>
      </c>
      <c r="F19" s="83" t="s">
        <v>183</v>
      </c>
      <c r="G19" s="72">
        <v>369</v>
      </c>
      <c r="H19" s="114">
        <v>1.7</v>
      </c>
      <c r="I19" s="74">
        <v>461</v>
      </c>
      <c r="J19" s="75">
        <v>2.1</v>
      </c>
      <c r="K19" s="139"/>
      <c r="N19" s="275"/>
      <c r="O19" s="96">
        <v>5</v>
      </c>
      <c r="P19" s="96">
        <v>25</v>
      </c>
      <c r="Q19" s="83" t="s">
        <v>183</v>
      </c>
      <c r="R19" s="83" t="s">
        <v>183</v>
      </c>
      <c r="S19" s="83" t="s">
        <v>183</v>
      </c>
      <c r="T19" s="83" t="s">
        <v>183</v>
      </c>
      <c r="U19" s="83" t="s">
        <v>183</v>
      </c>
      <c r="V19" s="144"/>
      <c r="Y19" s="275"/>
      <c r="Z19" s="96">
        <v>5</v>
      </c>
      <c r="AA19" s="96">
        <v>25</v>
      </c>
      <c r="AB19" s="83" t="s">
        <v>183</v>
      </c>
      <c r="AC19" s="74">
        <v>445</v>
      </c>
      <c r="AD19" s="73">
        <v>2</v>
      </c>
      <c r="AE19" s="72">
        <v>472</v>
      </c>
      <c r="AF19" s="73">
        <v>2.1</v>
      </c>
    </row>
    <row r="20" spans="3:32" ht="18" customHeight="1" x14ac:dyDescent="0.15">
      <c r="C20" s="275"/>
      <c r="D20" s="96">
        <v>10</v>
      </c>
      <c r="E20" s="96">
        <v>30</v>
      </c>
      <c r="F20" s="83" t="s">
        <v>183</v>
      </c>
      <c r="G20" s="72">
        <v>889</v>
      </c>
      <c r="H20" s="114">
        <v>3.7</v>
      </c>
      <c r="I20" s="74">
        <v>1011</v>
      </c>
      <c r="J20" s="75">
        <v>4.2</v>
      </c>
      <c r="K20" s="139"/>
      <c r="N20" s="275"/>
      <c r="O20" s="96">
        <v>10</v>
      </c>
      <c r="P20" s="96">
        <v>30</v>
      </c>
      <c r="Q20" s="83" t="s">
        <v>183</v>
      </c>
      <c r="R20" s="83" t="s">
        <v>183</v>
      </c>
      <c r="S20" s="83" t="s">
        <v>183</v>
      </c>
      <c r="T20" s="83" t="s">
        <v>183</v>
      </c>
      <c r="U20" s="83" t="s">
        <v>183</v>
      </c>
      <c r="V20" s="138"/>
      <c r="Y20" s="275"/>
      <c r="Z20" s="96">
        <v>10</v>
      </c>
      <c r="AA20" s="96">
        <v>30</v>
      </c>
      <c r="AB20" s="83" t="s">
        <v>183</v>
      </c>
      <c r="AC20" s="74">
        <v>1400</v>
      </c>
      <c r="AD20" s="73">
        <v>5.4</v>
      </c>
      <c r="AE20" s="72">
        <v>1457</v>
      </c>
      <c r="AF20" s="73">
        <v>5.7</v>
      </c>
    </row>
    <row r="21" spans="3:32" ht="18" customHeight="1" x14ac:dyDescent="0.15">
      <c r="C21" s="275"/>
      <c r="D21" s="96">
        <v>15</v>
      </c>
      <c r="E21" s="96">
        <v>35</v>
      </c>
      <c r="F21" s="83" t="s">
        <v>183</v>
      </c>
      <c r="G21" s="72">
        <v>1594</v>
      </c>
      <c r="H21" s="114">
        <v>6.2</v>
      </c>
      <c r="I21" s="74">
        <v>1773</v>
      </c>
      <c r="J21" s="75">
        <v>6.9</v>
      </c>
      <c r="K21" s="139"/>
      <c r="N21" s="275"/>
      <c r="O21" s="96">
        <v>15</v>
      </c>
      <c r="P21" s="96">
        <v>35</v>
      </c>
      <c r="Q21" s="83" t="s">
        <v>183</v>
      </c>
      <c r="R21" s="83" t="s">
        <v>183</v>
      </c>
      <c r="S21" s="83" t="s">
        <v>183</v>
      </c>
      <c r="T21" s="83" t="s">
        <v>183</v>
      </c>
      <c r="U21" s="83" t="s">
        <v>183</v>
      </c>
      <c r="V21" s="144"/>
      <c r="Y21" s="275"/>
      <c r="Z21" s="96">
        <v>15</v>
      </c>
      <c r="AA21" s="96">
        <v>35</v>
      </c>
      <c r="AB21" s="83" t="s">
        <v>183</v>
      </c>
      <c r="AC21" s="74">
        <v>2588</v>
      </c>
      <c r="AD21" s="73">
        <v>8.8000000000000007</v>
      </c>
      <c r="AE21" s="72">
        <v>2588</v>
      </c>
      <c r="AF21" s="73">
        <v>8.8000000000000007</v>
      </c>
    </row>
    <row r="22" spans="3:32" ht="18" customHeight="1" x14ac:dyDescent="0.15">
      <c r="C22" s="275"/>
      <c r="D22" s="96">
        <v>20</v>
      </c>
      <c r="E22" s="96">
        <v>40</v>
      </c>
      <c r="F22" s="83" t="s">
        <v>183</v>
      </c>
      <c r="G22" s="72">
        <v>2551</v>
      </c>
      <c r="H22" s="114">
        <v>9.1999999999999993</v>
      </c>
      <c r="I22" s="74">
        <v>2765</v>
      </c>
      <c r="J22" s="75">
        <v>10</v>
      </c>
      <c r="K22" s="139"/>
      <c r="N22" s="275"/>
      <c r="O22" s="96">
        <v>20</v>
      </c>
      <c r="P22" s="96">
        <v>40</v>
      </c>
      <c r="Q22" s="83" t="s">
        <v>183</v>
      </c>
      <c r="R22" s="83" t="s">
        <v>183</v>
      </c>
      <c r="S22" s="83" t="s">
        <v>183</v>
      </c>
      <c r="T22" s="83" t="s">
        <v>183</v>
      </c>
      <c r="U22" s="83" t="s">
        <v>183</v>
      </c>
      <c r="V22" s="138"/>
      <c r="Y22" s="275"/>
      <c r="Z22" s="96">
        <v>20</v>
      </c>
      <c r="AA22" s="96">
        <v>40</v>
      </c>
      <c r="AB22" s="83" t="s">
        <v>183</v>
      </c>
      <c r="AC22" s="74">
        <v>3909</v>
      </c>
      <c r="AD22" s="73">
        <v>11.7</v>
      </c>
      <c r="AE22" s="72">
        <v>3909</v>
      </c>
      <c r="AF22" s="73">
        <v>11.7</v>
      </c>
    </row>
    <row r="23" spans="3:32" ht="18" customHeight="1" x14ac:dyDescent="0.15">
      <c r="C23" s="275"/>
      <c r="D23" s="96">
        <v>25</v>
      </c>
      <c r="E23" s="96">
        <v>45</v>
      </c>
      <c r="F23" s="83" t="s">
        <v>183</v>
      </c>
      <c r="G23" s="72">
        <v>3679</v>
      </c>
      <c r="H23" s="114">
        <v>12.6</v>
      </c>
      <c r="I23" s="74">
        <v>4092</v>
      </c>
      <c r="J23" s="75">
        <v>14.1</v>
      </c>
      <c r="K23" s="139"/>
      <c r="N23" s="275"/>
      <c r="O23" s="96">
        <v>25</v>
      </c>
      <c r="P23" s="96">
        <v>45</v>
      </c>
      <c r="Q23" s="83" t="s">
        <v>183</v>
      </c>
      <c r="R23" s="83" t="s">
        <v>183</v>
      </c>
      <c r="S23" s="83" t="s">
        <v>183</v>
      </c>
      <c r="T23" s="83" t="s">
        <v>183</v>
      </c>
      <c r="U23" s="83" t="s">
        <v>183</v>
      </c>
      <c r="V23" s="144"/>
      <c r="Y23" s="275"/>
      <c r="Z23" s="96">
        <v>25</v>
      </c>
      <c r="AA23" s="96">
        <v>45</v>
      </c>
      <c r="AB23" s="83" t="s">
        <v>183</v>
      </c>
      <c r="AC23" s="74">
        <v>5443</v>
      </c>
      <c r="AD23" s="73">
        <v>15</v>
      </c>
      <c r="AE23" s="72">
        <v>5443</v>
      </c>
      <c r="AF23" s="73">
        <v>15</v>
      </c>
    </row>
    <row r="24" spans="3:32" ht="18" customHeight="1" x14ac:dyDescent="0.15">
      <c r="C24" s="275"/>
      <c r="D24" s="96">
        <v>30</v>
      </c>
      <c r="E24" s="96">
        <v>50</v>
      </c>
      <c r="F24" s="83" t="s">
        <v>183</v>
      </c>
      <c r="G24" s="72">
        <v>5350</v>
      </c>
      <c r="H24" s="114">
        <v>17.2</v>
      </c>
      <c r="I24" s="74">
        <v>6007</v>
      </c>
      <c r="J24" s="75">
        <v>19.3</v>
      </c>
      <c r="K24" s="139"/>
      <c r="N24" s="275"/>
      <c r="O24" s="96">
        <v>30</v>
      </c>
      <c r="P24" s="96">
        <v>50</v>
      </c>
      <c r="Q24" s="83" t="s">
        <v>183</v>
      </c>
      <c r="R24" s="83" t="s">
        <v>183</v>
      </c>
      <c r="S24" s="83" t="s">
        <v>183</v>
      </c>
      <c r="T24" s="83" t="s">
        <v>183</v>
      </c>
      <c r="U24" s="83" t="s">
        <v>183</v>
      </c>
      <c r="V24" s="144"/>
      <c r="Y24" s="275"/>
      <c r="Z24" s="96">
        <v>30</v>
      </c>
      <c r="AA24" s="96">
        <v>50</v>
      </c>
      <c r="AB24" s="83" t="s">
        <v>183</v>
      </c>
      <c r="AC24" s="74">
        <v>7309</v>
      </c>
      <c r="AD24" s="73">
        <v>19.7</v>
      </c>
      <c r="AE24" s="72">
        <v>7309</v>
      </c>
      <c r="AF24" s="73">
        <v>19.7</v>
      </c>
    </row>
    <row r="25" spans="3:32" ht="18" customHeight="1" x14ac:dyDescent="0.15">
      <c r="C25" s="275"/>
      <c r="D25" s="96">
        <v>35</v>
      </c>
      <c r="E25" s="96">
        <v>55</v>
      </c>
      <c r="F25" s="83" t="s">
        <v>183</v>
      </c>
      <c r="G25" s="72">
        <v>6477</v>
      </c>
      <c r="H25" s="114">
        <v>19.600000000000001</v>
      </c>
      <c r="I25" s="74">
        <v>7300</v>
      </c>
      <c r="J25" s="75">
        <v>22.1</v>
      </c>
      <c r="K25" s="139"/>
      <c r="N25" s="275"/>
      <c r="O25" s="96">
        <v>35</v>
      </c>
      <c r="P25" s="96">
        <v>55</v>
      </c>
      <c r="Q25" s="83" t="s">
        <v>183</v>
      </c>
      <c r="R25" s="83" t="s">
        <v>183</v>
      </c>
      <c r="S25" s="83" t="s">
        <v>183</v>
      </c>
      <c r="T25" s="83" t="s">
        <v>183</v>
      </c>
      <c r="U25" s="83" t="s">
        <v>183</v>
      </c>
      <c r="V25" s="144"/>
      <c r="Y25" s="275"/>
      <c r="Z25" s="96">
        <v>35</v>
      </c>
      <c r="AA25" s="96">
        <v>55</v>
      </c>
      <c r="AB25" s="83" t="s">
        <v>183</v>
      </c>
      <c r="AC25" s="74">
        <v>9147</v>
      </c>
      <c r="AD25" s="73">
        <v>22.9</v>
      </c>
      <c r="AE25" s="72">
        <v>9147</v>
      </c>
      <c r="AF25" s="73">
        <v>22.9</v>
      </c>
    </row>
    <row r="26" spans="3:32" ht="18" customHeight="1" x14ac:dyDescent="0.15">
      <c r="C26" s="279"/>
      <c r="D26" s="280" t="s">
        <v>162</v>
      </c>
      <c r="E26" s="281"/>
      <c r="F26" s="117" t="s">
        <v>183</v>
      </c>
      <c r="G26" s="117" t="s">
        <v>95</v>
      </c>
      <c r="H26" s="117" t="s">
        <v>95</v>
      </c>
      <c r="I26" s="79">
        <v>9064</v>
      </c>
      <c r="J26" s="80">
        <v>25.5</v>
      </c>
      <c r="K26" s="139"/>
      <c r="N26" s="279"/>
      <c r="O26" s="280" t="s">
        <v>162</v>
      </c>
      <c r="P26" s="281"/>
      <c r="Q26" s="117" t="s">
        <v>183</v>
      </c>
      <c r="R26" s="117" t="s">
        <v>95</v>
      </c>
      <c r="S26" s="132" t="s">
        <v>95</v>
      </c>
      <c r="T26" s="83" t="s">
        <v>183</v>
      </c>
      <c r="U26" s="117" t="s">
        <v>183</v>
      </c>
      <c r="V26" s="144"/>
      <c r="Y26" s="279"/>
      <c r="Z26" s="280" t="s">
        <v>162</v>
      </c>
      <c r="AA26" s="281"/>
      <c r="AB26" s="83" t="s">
        <v>183</v>
      </c>
      <c r="AC26" s="117" t="s">
        <v>170</v>
      </c>
      <c r="AD26" s="104" t="s">
        <v>170</v>
      </c>
      <c r="AE26" s="117" t="s">
        <v>183</v>
      </c>
      <c r="AF26" s="117" t="s">
        <v>183</v>
      </c>
    </row>
    <row r="27" spans="3:32" ht="18" customHeight="1" x14ac:dyDescent="0.15">
      <c r="C27" s="275" t="s">
        <v>135</v>
      </c>
      <c r="D27" s="112">
        <v>1</v>
      </c>
      <c r="E27" s="96">
        <v>23</v>
      </c>
      <c r="F27" s="74">
        <v>223</v>
      </c>
      <c r="G27" s="72">
        <v>153</v>
      </c>
      <c r="H27" s="113">
        <v>0.7</v>
      </c>
      <c r="I27" s="81" t="s">
        <v>183</v>
      </c>
      <c r="J27" s="81" t="s">
        <v>183</v>
      </c>
      <c r="K27" s="139"/>
      <c r="N27" s="275" t="s">
        <v>135</v>
      </c>
      <c r="O27" s="112">
        <v>1</v>
      </c>
      <c r="P27" s="96">
        <v>23</v>
      </c>
      <c r="Q27" s="83" t="s">
        <v>183</v>
      </c>
      <c r="R27" s="83" t="s">
        <v>95</v>
      </c>
      <c r="S27" s="84" t="s">
        <v>95</v>
      </c>
      <c r="T27" s="82" t="s">
        <v>95</v>
      </c>
      <c r="U27" s="82" t="s">
        <v>95</v>
      </c>
      <c r="V27" s="144"/>
      <c r="Y27" s="275" t="s">
        <v>135</v>
      </c>
      <c r="Z27" s="112">
        <v>1</v>
      </c>
      <c r="AA27" s="96">
        <v>23</v>
      </c>
      <c r="AB27" s="68">
        <v>215</v>
      </c>
      <c r="AC27" s="81" t="s">
        <v>183</v>
      </c>
      <c r="AD27" s="81" t="s">
        <v>183</v>
      </c>
      <c r="AE27" s="81" t="s">
        <v>183</v>
      </c>
      <c r="AF27" s="81" t="s">
        <v>183</v>
      </c>
    </row>
    <row r="28" spans="3:32" ht="18" customHeight="1" x14ac:dyDescent="0.15">
      <c r="C28" s="275"/>
      <c r="D28" s="96">
        <v>3</v>
      </c>
      <c r="E28" s="96">
        <v>25</v>
      </c>
      <c r="F28" s="74">
        <v>228</v>
      </c>
      <c r="G28" s="74">
        <v>420</v>
      </c>
      <c r="H28" s="114">
        <v>1.8</v>
      </c>
      <c r="I28" s="74">
        <v>249</v>
      </c>
      <c r="J28" s="75">
        <v>1.1000000000000001</v>
      </c>
      <c r="K28" s="139"/>
      <c r="N28" s="275"/>
      <c r="O28" s="96">
        <v>3</v>
      </c>
      <c r="P28" s="96">
        <v>25</v>
      </c>
      <c r="Q28" s="83" t="s">
        <v>183</v>
      </c>
      <c r="R28" s="83" t="s">
        <v>183</v>
      </c>
      <c r="S28" s="83" t="s">
        <v>183</v>
      </c>
      <c r="T28" s="83" t="s">
        <v>183</v>
      </c>
      <c r="U28" s="84" t="s">
        <v>183</v>
      </c>
      <c r="V28" s="144"/>
      <c r="Y28" s="275"/>
      <c r="Z28" s="96">
        <v>3</v>
      </c>
      <c r="AA28" s="96">
        <v>25</v>
      </c>
      <c r="AB28" s="72">
        <v>228</v>
      </c>
      <c r="AC28" s="72">
        <v>227</v>
      </c>
      <c r="AD28" s="73">
        <f t="shared" ref="AD28:AD29" si="0">AC28/AB28</f>
        <v>0.99561403508771928</v>
      </c>
      <c r="AE28" s="72">
        <v>250</v>
      </c>
      <c r="AF28" s="73">
        <f t="shared" ref="AF28:AF32" si="1">AE28/AB28</f>
        <v>1.0964912280701755</v>
      </c>
    </row>
    <row r="29" spans="3:32" ht="18" customHeight="1" x14ac:dyDescent="0.15">
      <c r="C29" s="275"/>
      <c r="D29" s="96">
        <v>5</v>
      </c>
      <c r="E29" s="96">
        <v>27</v>
      </c>
      <c r="F29" s="74">
        <v>249</v>
      </c>
      <c r="G29" s="74">
        <v>646</v>
      </c>
      <c r="H29" s="114">
        <v>2.6</v>
      </c>
      <c r="I29" s="74">
        <v>568</v>
      </c>
      <c r="J29" s="75">
        <v>2.2999999999999998</v>
      </c>
      <c r="K29" s="139"/>
      <c r="N29" s="275"/>
      <c r="O29" s="96">
        <v>5</v>
      </c>
      <c r="P29" s="96">
        <v>27</v>
      </c>
      <c r="Q29" s="83" t="s">
        <v>183</v>
      </c>
      <c r="R29" s="83" t="s">
        <v>183</v>
      </c>
      <c r="S29" s="83" t="s">
        <v>183</v>
      </c>
      <c r="T29" s="83" t="s">
        <v>183</v>
      </c>
      <c r="U29" s="84" t="s">
        <v>183</v>
      </c>
      <c r="V29" s="144"/>
      <c r="Y29" s="275"/>
      <c r="Z29" s="96">
        <v>5</v>
      </c>
      <c r="AA29" s="96">
        <v>27</v>
      </c>
      <c r="AB29" s="72">
        <v>254</v>
      </c>
      <c r="AC29" s="72">
        <v>453</v>
      </c>
      <c r="AD29" s="73">
        <f t="shared" si="0"/>
        <v>1.7834645669291338</v>
      </c>
      <c r="AE29" s="72">
        <v>647</v>
      </c>
      <c r="AF29" s="73">
        <f t="shared" si="1"/>
        <v>2.5472440944881889</v>
      </c>
    </row>
    <row r="30" spans="3:32" ht="18" customHeight="1" x14ac:dyDescent="0.15">
      <c r="C30" s="275"/>
      <c r="D30" s="96">
        <v>10</v>
      </c>
      <c r="E30" s="96">
        <v>32</v>
      </c>
      <c r="F30" s="74">
        <v>286</v>
      </c>
      <c r="G30" s="74">
        <v>1274</v>
      </c>
      <c r="H30" s="114">
        <v>4.5</v>
      </c>
      <c r="I30" s="74">
        <v>1558</v>
      </c>
      <c r="J30" s="75">
        <v>5.4</v>
      </c>
      <c r="K30" s="139"/>
      <c r="N30" s="275"/>
      <c r="O30" s="96">
        <v>10</v>
      </c>
      <c r="P30" s="96">
        <v>32</v>
      </c>
      <c r="Q30" s="83" t="s">
        <v>183</v>
      </c>
      <c r="R30" s="83" t="s">
        <v>183</v>
      </c>
      <c r="S30" s="83" t="s">
        <v>183</v>
      </c>
      <c r="T30" s="83" t="s">
        <v>183</v>
      </c>
      <c r="U30" s="84" t="s">
        <v>183</v>
      </c>
      <c r="V30" s="144"/>
      <c r="Y30" s="275"/>
      <c r="Z30" s="96">
        <v>10</v>
      </c>
      <c r="AA30" s="96">
        <v>32</v>
      </c>
      <c r="AB30" s="83" t="s">
        <v>183</v>
      </c>
      <c r="AC30" s="72">
        <v>1339</v>
      </c>
      <c r="AD30" s="73">
        <v>4.7</v>
      </c>
      <c r="AE30" s="83" t="s">
        <v>183</v>
      </c>
      <c r="AF30" s="83" t="s">
        <v>183</v>
      </c>
    </row>
    <row r="31" spans="3:32" ht="18" customHeight="1" x14ac:dyDescent="0.15">
      <c r="C31" s="275"/>
      <c r="D31" s="96">
        <v>15</v>
      </c>
      <c r="E31" s="96">
        <v>37</v>
      </c>
      <c r="F31" s="74">
        <v>326</v>
      </c>
      <c r="G31" s="74">
        <v>2888</v>
      </c>
      <c r="H31" s="114">
        <v>8.9</v>
      </c>
      <c r="I31" s="74">
        <v>3231</v>
      </c>
      <c r="J31" s="75">
        <v>9.9</v>
      </c>
      <c r="K31" s="139"/>
      <c r="N31" s="275"/>
      <c r="O31" s="96">
        <v>15</v>
      </c>
      <c r="P31" s="96">
        <v>37</v>
      </c>
      <c r="Q31" s="83" t="s">
        <v>183</v>
      </c>
      <c r="R31" s="83" t="s">
        <v>183</v>
      </c>
      <c r="S31" s="83" t="s">
        <v>183</v>
      </c>
      <c r="T31" s="83" t="s">
        <v>183</v>
      </c>
      <c r="U31" s="84" t="s">
        <v>183</v>
      </c>
      <c r="V31" s="144"/>
      <c r="Y31" s="275"/>
      <c r="Z31" s="96">
        <v>15</v>
      </c>
      <c r="AA31" s="96">
        <v>37</v>
      </c>
      <c r="AB31" s="83" t="s">
        <v>183</v>
      </c>
      <c r="AC31" s="72">
        <v>2425</v>
      </c>
      <c r="AD31" s="73">
        <v>7.7</v>
      </c>
      <c r="AE31" s="83" t="s">
        <v>183</v>
      </c>
      <c r="AF31" s="83" t="s">
        <v>183</v>
      </c>
    </row>
    <row r="32" spans="3:32" ht="18" customHeight="1" x14ac:dyDescent="0.15">
      <c r="C32" s="275"/>
      <c r="D32" s="96">
        <v>20</v>
      </c>
      <c r="E32" s="96">
        <v>42</v>
      </c>
      <c r="F32" s="74">
        <v>369</v>
      </c>
      <c r="G32" s="74">
        <v>4231</v>
      </c>
      <c r="H32" s="114">
        <v>11.5</v>
      </c>
      <c r="I32" s="74">
        <v>4746</v>
      </c>
      <c r="J32" s="75">
        <v>12.9</v>
      </c>
      <c r="K32" s="139"/>
      <c r="N32" s="275"/>
      <c r="O32" s="96">
        <v>20</v>
      </c>
      <c r="P32" s="96">
        <v>42</v>
      </c>
      <c r="Q32" s="83" t="s">
        <v>183</v>
      </c>
      <c r="R32" s="83" t="s">
        <v>183</v>
      </c>
      <c r="S32" s="83" t="s">
        <v>183</v>
      </c>
      <c r="T32" s="83" t="s">
        <v>183</v>
      </c>
      <c r="U32" s="84" t="s">
        <v>183</v>
      </c>
      <c r="V32" s="144"/>
      <c r="Y32" s="275"/>
      <c r="Z32" s="96">
        <v>20</v>
      </c>
      <c r="AA32" s="96">
        <v>42</v>
      </c>
      <c r="AB32" s="72">
        <v>390</v>
      </c>
      <c r="AC32" s="72">
        <v>3617</v>
      </c>
      <c r="AD32" s="73">
        <v>9.3000000000000007</v>
      </c>
      <c r="AE32" s="72">
        <v>4702</v>
      </c>
      <c r="AF32" s="73">
        <f t="shared" si="1"/>
        <v>12.056410256410256</v>
      </c>
    </row>
    <row r="33" spans="3:43" ht="18" customHeight="1" x14ac:dyDescent="0.15">
      <c r="C33" s="275"/>
      <c r="D33" s="96">
        <v>25</v>
      </c>
      <c r="E33" s="96">
        <v>47</v>
      </c>
      <c r="F33" s="74">
        <v>383</v>
      </c>
      <c r="G33" s="74">
        <v>5725</v>
      </c>
      <c r="H33" s="114">
        <v>14.9</v>
      </c>
      <c r="I33" s="74">
        <v>6977</v>
      </c>
      <c r="J33" s="75">
        <v>18.2</v>
      </c>
      <c r="K33" s="139"/>
      <c r="N33" s="275"/>
      <c r="O33" s="96">
        <v>25</v>
      </c>
      <c r="P33" s="96">
        <v>47</v>
      </c>
      <c r="Q33" s="83" t="s">
        <v>183</v>
      </c>
      <c r="R33" s="83" t="s">
        <v>183</v>
      </c>
      <c r="S33" s="83" t="s">
        <v>183</v>
      </c>
      <c r="T33" s="83" t="s">
        <v>183</v>
      </c>
      <c r="U33" s="84" t="s">
        <v>183</v>
      </c>
      <c r="V33" s="144"/>
      <c r="Y33" s="275"/>
      <c r="Z33" s="96">
        <v>25</v>
      </c>
      <c r="AA33" s="96">
        <v>47</v>
      </c>
      <c r="AB33" s="83" t="s">
        <v>183</v>
      </c>
      <c r="AC33" s="72">
        <v>4779</v>
      </c>
      <c r="AD33" s="73">
        <v>12.2</v>
      </c>
      <c r="AE33" s="83" t="s">
        <v>183</v>
      </c>
      <c r="AF33" s="83" t="s">
        <v>183</v>
      </c>
    </row>
    <row r="34" spans="3:43" ht="18" customHeight="1" x14ac:dyDescent="0.15">
      <c r="C34" s="275"/>
      <c r="D34" s="96">
        <v>30</v>
      </c>
      <c r="E34" s="96">
        <v>52</v>
      </c>
      <c r="F34" s="74">
        <v>431</v>
      </c>
      <c r="G34" s="74">
        <v>9996</v>
      </c>
      <c r="H34" s="114">
        <v>23.2</v>
      </c>
      <c r="I34" s="74">
        <v>9937</v>
      </c>
      <c r="J34" s="75">
        <v>23.1</v>
      </c>
      <c r="K34" s="139"/>
      <c r="N34" s="275"/>
      <c r="O34" s="96">
        <v>30</v>
      </c>
      <c r="P34" s="96">
        <v>52</v>
      </c>
      <c r="Q34" s="83" t="s">
        <v>183</v>
      </c>
      <c r="R34" s="83" t="s">
        <v>183</v>
      </c>
      <c r="S34" s="83" t="s">
        <v>183</v>
      </c>
      <c r="T34" s="83" t="s">
        <v>183</v>
      </c>
      <c r="U34" s="84" t="s">
        <v>183</v>
      </c>
      <c r="V34" s="144"/>
      <c r="Y34" s="275"/>
      <c r="Z34" s="96">
        <v>30</v>
      </c>
      <c r="AA34" s="96">
        <v>52</v>
      </c>
      <c r="AB34" s="83" t="s">
        <v>183</v>
      </c>
      <c r="AC34" s="72">
        <v>6402</v>
      </c>
      <c r="AD34" s="73">
        <v>14.5</v>
      </c>
      <c r="AE34" s="72">
        <v>8498</v>
      </c>
      <c r="AF34" s="73">
        <v>19.3</v>
      </c>
    </row>
    <row r="35" spans="3:43" ht="18" customHeight="1" x14ac:dyDescent="0.15">
      <c r="C35" s="275"/>
      <c r="D35" s="96">
        <v>33</v>
      </c>
      <c r="E35" s="96">
        <v>55</v>
      </c>
      <c r="F35" s="74">
        <v>459</v>
      </c>
      <c r="G35" s="74">
        <v>11377</v>
      </c>
      <c r="H35" s="114">
        <v>24.8</v>
      </c>
      <c r="I35" s="74">
        <v>10252</v>
      </c>
      <c r="J35" s="75">
        <v>22.3</v>
      </c>
      <c r="K35" s="139"/>
      <c r="N35" s="275"/>
      <c r="O35" s="96">
        <v>33</v>
      </c>
      <c r="P35" s="96">
        <v>55</v>
      </c>
      <c r="Q35" s="83" t="s">
        <v>183</v>
      </c>
      <c r="R35" s="83" t="s">
        <v>183</v>
      </c>
      <c r="S35" s="83" t="s">
        <v>183</v>
      </c>
      <c r="T35" s="83" t="s">
        <v>183</v>
      </c>
      <c r="U35" s="84" t="s">
        <v>183</v>
      </c>
      <c r="V35" s="144"/>
      <c r="Y35" s="275"/>
      <c r="Z35" s="96">
        <v>33</v>
      </c>
      <c r="AA35" s="96">
        <v>55</v>
      </c>
      <c r="AB35" s="83" t="s">
        <v>183</v>
      </c>
      <c r="AC35" s="72">
        <v>7250</v>
      </c>
      <c r="AD35" s="73">
        <v>16.5</v>
      </c>
      <c r="AE35" s="83" t="s">
        <v>183</v>
      </c>
      <c r="AF35" s="83" t="s">
        <v>183</v>
      </c>
    </row>
    <row r="36" spans="3:43" ht="18" customHeight="1" x14ac:dyDescent="0.15">
      <c r="C36" s="282"/>
      <c r="D36" s="280" t="s">
        <v>162</v>
      </c>
      <c r="E36" s="281"/>
      <c r="F36" s="79">
        <v>380</v>
      </c>
      <c r="G36" s="117" t="s">
        <v>95</v>
      </c>
      <c r="H36" s="117" t="s">
        <v>95</v>
      </c>
      <c r="I36" s="79">
        <v>14422</v>
      </c>
      <c r="J36" s="75">
        <v>38</v>
      </c>
      <c r="K36" s="139"/>
      <c r="N36" s="282"/>
      <c r="O36" s="280" t="s">
        <v>162</v>
      </c>
      <c r="P36" s="281"/>
      <c r="Q36" s="83" t="s">
        <v>183</v>
      </c>
      <c r="R36" s="117" t="s">
        <v>95</v>
      </c>
      <c r="S36" s="104" t="s">
        <v>95</v>
      </c>
      <c r="T36" s="117" t="s">
        <v>183</v>
      </c>
      <c r="U36" s="104" t="s">
        <v>183</v>
      </c>
      <c r="V36" s="144"/>
      <c r="Y36" s="282"/>
      <c r="Z36" s="280" t="s">
        <v>162</v>
      </c>
      <c r="AA36" s="281"/>
      <c r="AB36" s="83" t="s">
        <v>183</v>
      </c>
      <c r="AC36" s="117" t="s">
        <v>170</v>
      </c>
      <c r="AD36" s="104" t="s">
        <v>170</v>
      </c>
      <c r="AE36" s="77">
        <v>12449</v>
      </c>
      <c r="AF36" s="78">
        <v>21.6</v>
      </c>
    </row>
    <row r="37" spans="3:43" ht="18" customHeight="1" x14ac:dyDescent="0.15">
      <c r="C37" s="228" t="s">
        <v>164</v>
      </c>
      <c r="D37" s="273"/>
      <c r="E37" s="273"/>
      <c r="F37" s="273"/>
      <c r="G37" s="273"/>
      <c r="H37" s="273"/>
      <c r="I37" s="273"/>
      <c r="J37" s="273"/>
      <c r="K37" s="140"/>
      <c r="N37" s="228" t="s">
        <v>164</v>
      </c>
      <c r="O37" s="273"/>
      <c r="P37" s="273"/>
      <c r="Q37" s="273"/>
      <c r="R37" s="273"/>
      <c r="S37" s="273"/>
      <c r="T37" s="273"/>
      <c r="U37" s="273"/>
      <c r="V37" s="140"/>
      <c r="Y37" s="228" t="s">
        <v>164</v>
      </c>
      <c r="Z37" s="273"/>
      <c r="AA37" s="273"/>
      <c r="AB37" s="273"/>
      <c r="AC37" s="273"/>
      <c r="AD37" s="273"/>
      <c r="AE37" s="273"/>
      <c r="AF37" s="273"/>
    </row>
    <row r="38" spans="3:43" ht="18" customHeight="1" x14ac:dyDescent="0.15">
      <c r="C38" s="240" t="s">
        <v>173</v>
      </c>
      <c r="D38" s="240"/>
      <c r="E38" s="240"/>
      <c r="F38" s="240"/>
      <c r="G38" s="240"/>
      <c r="H38" s="240"/>
      <c r="I38" s="240"/>
      <c r="J38" s="240"/>
      <c r="K38" s="141"/>
      <c r="N38" s="240" t="s">
        <v>173</v>
      </c>
      <c r="O38" s="240"/>
      <c r="P38" s="240"/>
      <c r="Q38" s="240"/>
      <c r="R38" s="240"/>
      <c r="S38" s="240"/>
      <c r="T38" s="240"/>
      <c r="U38" s="240"/>
      <c r="V38" s="141"/>
      <c r="Y38" s="240" t="s">
        <v>173</v>
      </c>
      <c r="Z38" s="240"/>
      <c r="AA38" s="240"/>
      <c r="AB38" s="240"/>
      <c r="AC38" s="240"/>
      <c r="AD38" s="240"/>
      <c r="AE38" s="240"/>
      <c r="AF38" s="240"/>
    </row>
    <row r="39" spans="3:43" ht="18" customHeight="1" x14ac:dyDescent="0.15">
      <c r="C39" s="227" t="s">
        <v>174</v>
      </c>
      <c r="D39" s="227"/>
      <c r="E39" s="227"/>
      <c r="F39" s="227"/>
      <c r="G39" s="227"/>
      <c r="H39" s="227"/>
      <c r="I39" s="227"/>
      <c r="J39" s="227"/>
      <c r="K39" s="142"/>
      <c r="N39" s="227" t="s">
        <v>174</v>
      </c>
      <c r="O39" s="227"/>
      <c r="P39" s="227"/>
      <c r="Q39" s="227"/>
      <c r="R39" s="227"/>
      <c r="S39" s="227"/>
      <c r="T39" s="227"/>
      <c r="U39" s="227"/>
      <c r="V39" s="142"/>
      <c r="Y39" s="227" t="s">
        <v>184</v>
      </c>
      <c r="Z39" s="227"/>
      <c r="AA39" s="227"/>
      <c r="AB39" s="227"/>
      <c r="AC39" s="227"/>
      <c r="AD39" s="227"/>
      <c r="AE39" s="227"/>
      <c r="AF39" s="227"/>
    </row>
    <row r="40" spans="3:43" ht="22.5" customHeight="1" x14ac:dyDescent="0.15">
      <c r="C40" s="98"/>
      <c r="D40" s="98"/>
      <c r="E40" s="98"/>
      <c r="F40" s="98"/>
      <c r="G40" s="98"/>
      <c r="H40" s="98"/>
      <c r="I40" s="98"/>
      <c r="J40" s="98"/>
      <c r="K40" s="142"/>
      <c r="N40" s="98"/>
      <c r="O40" s="98"/>
      <c r="P40" s="98"/>
      <c r="Q40" s="98"/>
      <c r="R40" s="98"/>
      <c r="S40" s="98"/>
      <c r="T40" s="98"/>
      <c r="U40" s="98"/>
      <c r="V40" s="142"/>
      <c r="AJ40" s="98"/>
      <c r="AK40" s="98"/>
      <c r="AL40" s="98"/>
      <c r="AM40" s="98"/>
      <c r="AN40" s="98"/>
      <c r="AO40" s="98"/>
      <c r="AP40" s="98"/>
      <c r="AQ40" s="98"/>
    </row>
    <row r="41" spans="3:43" ht="30" customHeight="1" x14ac:dyDescent="0.15">
      <c r="C41" s="289" t="s">
        <v>185</v>
      </c>
      <c r="D41" s="289"/>
      <c r="E41" s="289"/>
      <c r="F41" s="289"/>
      <c r="G41" s="289"/>
      <c r="H41" s="289"/>
      <c r="I41" s="289"/>
      <c r="J41" s="289"/>
      <c r="K41" s="143"/>
      <c r="L41" s="123"/>
      <c r="M41" s="123"/>
      <c r="W41" s="123"/>
      <c r="X41" s="123"/>
      <c r="Y41" s="283" t="s">
        <v>186</v>
      </c>
      <c r="Z41" s="283"/>
      <c r="AA41" s="283"/>
      <c r="AB41" s="283"/>
      <c r="AC41" s="283"/>
      <c r="AD41" s="283"/>
      <c r="AE41" s="283"/>
      <c r="AF41" s="283"/>
      <c r="AJ41" s="288"/>
      <c r="AK41" s="288"/>
      <c r="AL41" s="288"/>
      <c r="AM41" s="288"/>
      <c r="AN41" s="288"/>
      <c r="AO41" s="288"/>
      <c r="AP41" s="288"/>
      <c r="AQ41" s="288"/>
    </row>
    <row r="42" spans="3:43" ht="18" customHeight="1" x14ac:dyDescent="0.15">
      <c r="C42" s="284" t="s">
        <v>148</v>
      </c>
      <c r="D42" s="286" t="s">
        <v>176</v>
      </c>
      <c r="E42" s="286" t="s">
        <v>150</v>
      </c>
      <c r="F42" s="286" t="s">
        <v>151</v>
      </c>
      <c r="G42" s="261" t="s">
        <v>152</v>
      </c>
      <c r="H42" s="261"/>
      <c r="I42" s="261" t="s">
        <v>153</v>
      </c>
      <c r="J42" s="262"/>
      <c r="K42" s="136"/>
      <c r="Y42" s="284" t="s">
        <v>148</v>
      </c>
      <c r="Z42" s="286" t="s">
        <v>176</v>
      </c>
      <c r="AA42" s="286" t="s">
        <v>150</v>
      </c>
      <c r="AB42" s="286" t="s">
        <v>151</v>
      </c>
      <c r="AC42" s="261" t="s">
        <v>152</v>
      </c>
      <c r="AD42" s="261"/>
      <c r="AE42" s="261" t="s">
        <v>153</v>
      </c>
      <c r="AF42" s="262"/>
      <c r="AJ42" s="124"/>
    </row>
    <row r="43" spans="3:43" ht="36" customHeight="1" x14ac:dyDescent="0.15">
      <c r="C43" s="285"/>
      <c r="D43" s="266"/>
      <c r="E43" s="266"/>
      <c r="F43" s="266"/>
      <c r="G43" s="99" t="s">
        <v>154</v>
      </c>
      <c r="H43" s="99" t="s">
        <v>155</v>
      </c>
      <c r="I43" s="99" t="s">
        <v>154</v>
      </c>
      <c r="J43" s="109" t="s">
        <v>155</v>
      </c>
      <c r="K43" s="137"/>
      <c r="Y43" s="285"/>
      <c r="Z43" s="266"/>
      <c r="AA43" s="266"/>
      <c r="AB43" s="266"/>
      <c r="AC43" s="99" t="s">
        <v>154</v>
      </c>
      <c r="AD43" s="99" t="s">
        <v>155</v>
      </c>
      <c r="AE43" s="99" t="s">
        <v>154</v>
      </c>
      <c r="AF43" s="109" t="s">
        <v>155</v>
      </c>
      <c r="AJ43" s="124"/>
    </row>
    <row r="44" spans="3:43" ht="36" customHeight="1" x14ac:dyDescent="0.15">
      <c r="C44" s="285"/>
      <c r="D44" s="264"/>
      <c r="E44" s="264"/>
      <c r="F44" s="110" t="s">
        <v>156</v>
      </c>
      <c r="G44" s="110" t="s">
        <v>157</v>
      </c>
      <c r="H44" s="110" t="s">
        <v>158</v>
      </c>
      <c r="I44" s="110" t="s">
        <v>159</v>
      </c>
      <c r="J44" s="111" t="s">
        <v>160</v>
      </c>
      <c r="K44" s="137"/>
      <c r="Y44" s="285"/>
      <c r="Z44" s="264"/>
      <c r="AA44" s="264"/>
      <c r="AB44" s="110" t="s">
        <v>156</v>
      </c>
      <c r="AC44" s="110" t="s">
        <v>157</v>
      </c>
      <c r="AD44" s="110" t="s">
        <v>158</v>
      </c>
      <c r="AE44" s="110" t="s">
        <v>159</v>
      </c>
      <c r="AF44" s="111" t="s">
        <v>160</v>
      </c>
      <c r="AJ44" s="124"/>
    </row>
    <row r="45" spans="3:43" ht="18" customHeight="1" x14ac:dyDescent="0.15">
      <c r="C45" s="275" t="s">
        <v>161</v>
      </c>
      <c r="D45" s="112">
        <v>1</v>
      </c>
      <c r="E45" s="112">
        <v>19</v>
      </c>
      <c r="F45" s="147">
        <v>173</v>
      </c>
      <c r="G45" s="81" t="s">
        <v>183</v>
      </c>
      <c r="H45" s="81" t="s">
        <v>183</v>
      </c>
      <c r="I45" s="81" t="s">
        <v>183</v>
      </c>
      <c r="J45" s="81" t="s">
        <v>183</v>
      </c>
      <c r="K45" s="138"/>
      <c r="Y45" s="275" t="s">
        <v>161</v>
      </c>
      <c r="Z45" s="112">
        <v>1</v>
      </c>
      <c r="AA45" s="112">
        <v>19</v>
      </c>
      <c r="AB45" s="83" t="s">
        <v>183</v>
      </c>
      <c r="AC45" s="83" t="s">
        <v>183</v>
      </c>
      <c r="AD45" s="83" t="s">
        <v>183</v>
      </c>
      <c r="AE45" s="83" t="s">
        <v>183</v>
      </c>
      <c r="AF45" s="83" t="s">
        <v>183</v>
      </c>
      <c r="AJ45" s="124"/>
    </row>
    <row r="46" spans="3:43" ht="18" customHeight="1" x14ac:dyDescent="0.15">
      <c r="C46" s="275"/>
      <c r="D46" s="96">
        <v>3</v>
      </c>
      <c r="E46" s="96">
        <v>21</v>
      </c>
      <c r="F46" s="148">
        <v>181</v>
      </c>
      <c r="G46" s="83" t="s">
        <v>183</v>
      </c>
      <c r="H46" s="83" t="s">
        <v>183</v>
      </c>
      <c r="I46" s="72">
        <v>387</v>
      </c>
      <c r="J46" s="150">
        <v>2.1</v>
      </c>
      <c r="K46" s="138"/>
      <c r="Y46" s="275"/>
      <c r="Z46" s="96">
        <v>3</v>
      </c>
      <c r="AA46" s="96">
        <v>21</v>
      </c>
      <c r="AB46" s="72">
        <v>188</v>
      </c>
      <c r="AC46" s="72">
        <v>142</v>
      </c>
      <c r="AD46" s="73">
        <v>0.8</v>
      </c>
      <c r="AE46" s="72">
        <v>160</v>
      </c>
      <c r="AF46" s="73">
        <v>0.9</v>
      </c>
      <c r="AJ46" s="124"/>
    </row>
    <row r="47" spans="3:43" ht="18" customHeight="1" x14ac:dyDescent="0.15">
      <c r="C47" s="275"/>
      <c r="D47" s="96">
        <v>5</v>
      </c>
      <c r="E47" s="96">
        <v>23</v>
      </c>
      <c r="F47" s="148">
        <v>196</v>
      </c>
      <c r="G47" s="83" t="s">
        <v>183</v>
      </c>
      <c r="H47" s="83" t="s">
        <v>183</v>
      </c>
      <c r="I47" s="72">
        <v>644</v>
      </c>
      <c r="J47" s="150">
        <v>3.3</v>
      </c>
      <c r="K47" s="138"/>
      <c r="Y47" s="275"/>
      <c r="Z47" s="96">
        <v>5</v>
      </c>
      <c r="AA47" s="96">
        <v>23</v>
      </c>
      <c r="AB47" s="72">
        <v>206</v>
      </c>
      <c r="AC47" s="72">
        <v>199</v>
      </c>
      <c r="AD47" s="75">
        <v>1</v>
      </c>
      <c r="AE47" s="72">
        <v>214</v>
      </c>
      <c r="AF47" s="73">
        <v>1</v>
      </c>
      <c r="AJ47" s="124"/>
    </row>
    <row r="48" spans="3:43" ht="18" customHeight="1" x14ac:dyDescent="0.15">
      <c r="C48" s="275"/>
      <c r="D48" s="96">
        <v>10</v>
      </c>
      <c r="E48" s="96">
        <v>28</v>
      </c>
      <c r="F48" s="148">
        <v>226</v>
      </c>
      <c r="G48" s="72">
        <v>1058</v>
      </c>
      <c r="H48" s="150">
        <v>4.7</v>
      </c>
      <c r="I48" s="72">
        <v>1160</v>
      </c>
      <c r="J48" s="150">
        <v>5.0999999999999996</v>
      </c>
      <c r="K48" s="138"/>
      <c r="Y48" s="275"/>
      <c r="Z48" s="96">
        <v>10</v>
      </c>
      <c r="AA48" s="96">
        <v>28</v>
      </c>
      <c r="AB48" s="72">
        <v>226</v>
      </c>
      <c r="AC48" s="72">
        <v>517</v>
      </c>
      <c r="AD48" s="75">
        <v>2.2999999999999998</v>
      </c>
      <c r="AE48" s="72">
        <v>570</v>
      </c>
      <c r="AF48" s="73">
        <v>2.5</v>
      </c>
      <c r="AJ48" s="124"/>
    </row>
    <row r="49" spans="3:36" ht="18" customHeight="1" x14ac:dyDescent="0.15">
      <c r="C49" s="275"/>
      <c r="D49" s="96">
        <v>15</v>
      </c>
      <c r="E49" s="96">
        <v>33</v>
      </c>
      <c r="F49" s="148">
        <v>268</v>
      </c>
      <c r="G49" s="72">
        <v>1675</v>
      </c>
      <c r="H49" s="150">
        <v>6.3</v>
      </c>
      <c r="I49" s="72">
        <v>1824</v>
      </c>
      <c r="J49" s="150">
        <v>6.8</v>
      </c>
      <c r="K49" s="138"/>
      <c r="Y49" s="275"/>
      <c r="Z49" s="96">
        <v>15</v>
      </c>
      <c r="AA49" s="96">
        <v>33</v>
      </c>
      <c r="AB49" s="72">
        <v>277</v>
      </c>
      <c r="AC49" s="72">
        <v>797</v>
      </c>
      <c r="AD49" s="75">
        <v>2.9</v>
      </c>
      <c r="AE49" s="72">
        <v>868</v>
      </c>
      <c r="AF49" s="73">
        <v>3.1</v>
      </c>
      <c r="AJ49" s="124"/>
    </row>
    <row r="50" spans="3:36" ht="18" customHeight="1" x14ac:dyDescent="0.15">
      <c r="C50" s="275"/>
      <c r="D50" s="96">
        <v>20</v>
      </c>
      <c r="E50" s="96">
        <v>38</v>
      </c>
      <c r="F50" s="148">
        <v>287</v>
      </c>
      <c r="G50" s="72">
        <v>2379</v>
      </c>
      <c r="H50" s="150">
        <v>8.3000000000000007</v>
      </c>
      <c r="I50" s="72">
        <v>2571</v>
      </c>
      <c r="J50" s="150">
        <v>9</v>
      </c>
      <c r="K50" s="138"/>
      <c r="Y50" s="275"/>
      <c r="Z50" s="96">
        <v>20</v>
      </c>
      <c r="AA50" s="96">
        <v>38</v>
      </c>
      <c r="AB50" s="72">
        <v>288</v>
      </c>
      <c r="AC50" s="72">
        <v>1319</v>
      </c>
      <c r="AD50" s="75">
        <v>4.5999999999999996</v>
      </c>
      <c r="AE50" s="72">
        <v>1438</v>
      </c>
      <c r="AF50" s="73">
        <v>5</v>
      </c>
      <c r="AJ50" s="124"/>
    </row>
    <row r="51" spans="3:36" ht="18" customHeight="1" x14ac:dyDescent="0.15">
      <c r="C51" s="275"/>
      <c r="D51" s="96">
        <v>25</v>
      </c>
      <c r="E51" s="96">
        <v>43</v>
      </c>
      <c r="F51" s="148">
        <v>318</v>
      </c>
      <c r="G51" s="72">
        <v>3169</v>
      </c>
      <c r="H51" s="150">
        <v>10</v>
      </c>
      <c r="I51" s="72">
        <v>3368</v>
      </c>
      <c r="J51" s="150">
        <v>10.6</v>
      </c>
      <c r="K51" s="138"/>
      <c r="Y51" s="275"/>
      <c r="Z51" s="96">
        <v>25</v>
      </c>
      <c r="AA51" s="96">
        <v>43</v>
      </c>
      <c r="AB51" s="72">
        <v>321</v>
      </c>
      <c r="AC51" s="72">
        <v>1545</v>
      </c>
      <c r="AD51" s="75">
        <v>4.8</v>
      </c>
      <c r="AE51" s="72">
        <v>1708</v>
      </c>
      <c r="AF51" s="73">
        <v>5.3</v>
      </c>
      <c r="AJ51" s="124"/>
    </row>
    <row r="52" spans="3:36" ht="18" customHeight="1" x14ac:dyDescent="0.15">
      <c r="C52" s="275"/>
      <c r="D52" s="96">
        <v>30</v>
      </c>
      <c r="E52" s="96">
        <v>48</v>
      </c>
      <c r="F52" s="148">
        <v>352</v>
      </c>
      <c r="G52" s="72">
        <v>4052</v>
      </c>
      <c r="H52" s="150">
        <v>11.5</v>
      </c>
      <c r="I52" s="72">
        <v>4257</v>
      </c>
      <c r="J52" s="150">
        <v>12.1</v>
      </c>
      <c r="K52" s="138"/>
      <c r="Y52" s="275"/>
      <c r="Z52" s="96">
        <v>30</v>
      </c>
      <c r="AA52" s="96">
        <v>48</v>
      </c>
      <c r="AB52" s="72">
        <v>326</v>
      </c>
      <c r="AC52" s="72">
        <v>2323</v>
      </c>
      <c r="AD52" s="75">
        <v>7.1</v>
      </c>
      <c r="AE52" s="72">
        <v>2528</v>
      </c>
      <c r="AF52" s="73">
        <v>7.8</v>
      </c>
      <c r="AJ52" s="124"/>
    </row>
    <row r="53" spans="3:36" ht="18" customHeight="1" x14ac:dyDescent="0.15">
      <c r="C53" s="275"/>
      <c r="D53" s="96">
        <v>35</v>
      </c>
      <c r="E53" s="96">
        <v>53</v>
      </c>
      <c r="F53" s="148">
        <v>387</v>
      </c>
      <c r="G53" s="72">
        <v>4922</v>
      </c>
      <c r="H53" s="150">
        <v>12.7</v>
      </c>
      <c r="I53" s="72">
        <v>5174</v>
      </c>
      <c r="J53" s="150">
        <v>13.4</v>
      </c>
      <c r="K53" s="138"/>
      <c r="Y53" s="275"/>
      <c r="Z53" s="96">
        <v>35</v>
      </c>
      <c r="AA53" s="96">
        <v>53</v>
      </c>
      <c r="AB53" s="72">
        <v>364</v>
      </c>
      <c r="AC53" s="72">
        <v>2401</v>
      </c>
      <c r="AD53" s="75">
        <v>6.6</v>
      </c>
      <c r="AE53" s="72">
        <v>2633</v>
      </c>
      <c r="AF53" s="150">
        <v>7.2</v>
      </c>
      <c r="AJ53" s="124"/>
    </row>
    <row r="54" spans="3:36" ht="18" customHeight="1" x14ac:dyDescent="0.15">
      <c r="C54" s="275"/>
      <c r="D54" s="96">
        <v>37</v>
      </c>
      <c r="E54" s="96">
        <v>55</v>
      </c>
      <c r="F54" s="148">
        <v>395</v>
      </c>
      <c r="G54" s="72">
        <v>5285</v>
      </c>
      <c r="H54" s="150">
        <v>13.4</v>
      </c>
      <c r="I54" s="72">
        <v>5557</v>
      </c>
      <c r="J54" s="150">
        <v>14.1</v>
      </c>
      <c r="K54" s="138"/>
      <c r="Y54" s="275"/>
      <c r="Z54" s="96">
        <v>37</v>
      </c>
      <c r="AA54" s="96">
        <v>55</v>
      </c>
      <c r="AB54" s="72">
        <v>371</v>
      </c>
      <c r="AC54" s="72">
        <v>2627</v>
      </c>
      <c r="AD54" s="75">
        <v>7.1</v>
      </c>
      <c r="AE54" s="72">
        <v>2832</v>
      </c>
      <c r="AF54" s="150">
        <v>7.6</v>
      </c>
      <c r="AJ54" s="124"/>
    </row>
    <row r="55" spans="3:36" ht="18" customHeight="1" x14ac:dyDescent="0.15">
      <c r="C55" s="275"/>
      <c r="D55" s="280" t="s">
        <v>162</v>
      </c>
      <c r="E55" s="281"/>
      <c r="F55" s="149">
        <v>392</v>
      </c>
      <c r="G55" s="117" t="s">
        <v>95</v>
      </c>
      <c r="H55" s="117" t="s">
        <v>95</v>
      </c>
      <c r="I55" s="77">
        <v>5136</v>
      </c>
      <c r="J55" s="152">
        <v>13.1</v>
      </c>
      <c r="K55" s="138"/>
      <c r="Y55" s="275"/>
      <c r="Z55" s="280" t="s">
        <v>162</v>
      </c>
      <c r="AA55" s="281"/>
      <c r="AB55" s="72">
        <v>647</v>
      </c>
      <c r="AC55" s="83" t="s">
        <v>95</v>
      </c>
      <c r="AD55" s="84" t="s">
        <v>95</v>
      </c>
      <c r="AE55" s="72">
        <v>3323</v>
      </c>
      <c r="AF55" s="73">
        <v>5.0999999999999996</v>
      </c>
      <c r="AJ55" s="124"/>
    </row>
    <row r="56" spans="3:36" ht="18" customHeight="1" x14ac:dyDescent="0.15">
      <c r="C56" s="278" t="s">
        <v>163</v>
      </c>
      <c r="D56" s="96">
        <v>1</v>
      </c>
      <c r="E56" s="96">
        <v>21</v>
      </c>
      <c r="F56" s="72">
        <v>179</v>
      </c>
      <c r="G56" s="83" t="s">
        <v>183</v>
      </c>
      <c r="H56" s="83" t="s">
        <v>183</v>
      </c>
      <c r="I56" s="72">
        <v>90</v>
      </c>
      <c r="J56" s="150">
        <v>0.5</v>
      </c>
      <c r="K56" s="138"/>
      <c r="Y56" s="278" t="s">
        <v>163</v>
      </c>
      <c r="Z56" s="96">
        <v>1</v>
      </c>
      <c r="AA56" s="96">
        <v>21</v>
      </c>
      <c r="AB56" s="82" t="s">
        <v>183</v>
      </c>
      <c r="AC56" s="82" t="s">
        <v>183</v>
      </c>
      <c r="AD56" s="82" t="s">
        <v>183</v>
      </c>
      <c r="AE56" s="81" t="s">
        <v>183</v>
      </c>
      <c r="AF56" s="82" t="s">
        <v>183</v>
      </c>
      <c r="AJ56" s="124"/>
    </row>
    <row r="57" spans="3:36" ht="18" customHeight="1" x14ac:dyDescent="0.15">
      <c r="C57" s="275"/>
      <c r="D57" s="96">
        <v>3</v>
      </c>
      <c r="E57" s="96">
        <v>23</v>
      </c>
      <c r="F57" s="72">
        <v>192</v>
      </c>
      <c r="G57" s="72">
        <v>343</v>
      </c>
      <c r="H57" s="151">
        <v>1.8</v>
      </c>
      <c r="I57" s="72">
        <v>340</v>
      </c>
      <c r="J57" s="150">
        <v>1.8</v>
      </c>
      <c r="K57" s="138"/>
      <c r="Y57" s="275"/>
      <c r="Z57" s="96">
        <v>3</v>
      </c>
      <c r="AA57" s="96">
        <v>23</v>
      </c>
      <c r="AB57" s="72">
        <v>212</v>
      </c>
      <c r="AC57" s="72">
        <v>147</v>
      </c>
      <c r="AD57" s="73">
        <v>0.7</v>
      </c>
      <c r="AE57" s="72">
        <v>191</v>
      </c>
      <c r="AF57" s="73">
        <v>0.9</v>
      </c>
      <c r="AJ57" s="124"/>
    </row>
    <row r="58" spans="3:36" ht="18" customHeight="1" x14ac:dyDescent="0.15">
      <c r="C58" s="275"/>
      <c r="D58" s="96">
        <v>5</v>
      </c>
      <c r="E58" s="96">
        <v>25</v>
      </c>
      <c r="F58" s="72">
        <v>202</v>
      </c>
      <c r="G58" s="72">
        <v>596</v>
      </c>
      <c r="H58" s="151">
        <v>3</v>
      </c>
      <c r="I58" s="72">
        <v>597</v>
      </c>
      <c r="J58" s="150">
        <v>3</v>
      </c>
      <c r="K58" s="138"/>
      <c r="Y58" s="275"/>
      <c r="Z58" s="96">
        <v>5</v>
      </c>
      <c r="AA58" s="96">
        <v>25</v>
      </c>
      <c r="AB58" s="72">
        <v>237</v>
      </c>
      <c r="AC58" s="72">
        <v>246</v>
      </c>
      <c r="AD58" s="73">
        <v>1</v>
      </c>
      <c r="AE58" s="72">
        <v>262</v>
      </c>
      <c r="AF58" s="73">
        <v>1.1000000000000001</v>
      </c>
      <c r="AJ58" s="124"/>
    </row>
    <row r="59" spans="3:36" ht="18" customHeight="1" x14ac:dyDescent="0.15">
      <c r="C59" s="275"/>
      <c r="D59" s="96">
        <v>10</v>
      </c>
      <c r="E59" s="96">
        <v>30</v>
      </c>
      <c r="F59" s="72">
        <v>234</v>
      </c>
      <c r="G59" s="72">
        <v>996</v>
      </c>
      <c r="H59" s="151">
        <v>4.3</v>
      </c>
      <c r="I59" s="72">
        <v>1201</v>
      </c>
      <c r="J59" s="150">
        <v>5.0999999999999996</v>
      </c>
      <c r="K59" s="138"/>
      <c r="Y59" s="275"/>
      <c r="Z59" s="96">
        <v>10</v>
      </c>
      <c r="AA59" s="96">
        <v>30</v>
      </c>
      <c r="AB59" s="72">
        <v>247</v>
      </c>
      <c r="AC59" s="72">
        <v>585</v>
      </c>
      <c r="AD59" s="73">
        <v>2.4</v>
      </c>
      <c r="AE59" s="72">
        <v>666</v>
      </c>
      <c r="AF59" s="73">
        <v>2.7</v>
      </c>
      <c r="AJ59" s="124"/>
    </row>
    <row r="60" spans="3:36" ht="18" customHeight="1" x14ac:dyDescent="0.15">
      <c r="C60" s="275"/>
      <c r="D60" s="96">
        <v>15</v>
      </c>
      <c r="E60" s="96">
        <v>35</v>
      </c>
      <c r="F60" s="72">
        <v>268</v>
      </c>
      <c r="G60" s="72">
        <v>1695</v>
      </c>
      <c r="H60" s="151">
        <v>6.3</v>
      </c>
      <c r="I60" s="72">
        <v>2018</v>
      </c>
      <c r="J60" s="150">
        <v>7.5</v>
      </c>
      <c r="K60" s="138"/>
      <c r="Y60" s="275"/>
      <c r="Z60" s="96">
        <v>15</v>
      </c>
      <c r="AA60" s="96">
        <v>35</v>
      </c>
      <c r="AB60" s="72">
        <v>289</v>
      </c>
      <c r="AC60" s="72">
        <v>867</v>
      </c>
      <c r="AD60" s="73">
        <v>3</v>
      </c>
      <c r="AE60" s="72">
        <v>987</v>
      </c>
      <c r="AF60" s="73">
        <v>3.4</v>
      </c>
      <c r="AJ60" s="124"/>
    </row>
    <row r="61" spans="3:36" ht="18" customHeight="1" x14ac:dyDescent="0.15">
      <c r="C61" s="275"/>
      <c r="D61" s="96">
        <v>20</v>
      </c>
      <c r="E61" s="96">
        <v>40</v>
      </c>
      <c r="F61" s="72">
        <v>296</v>
      </c>
      <c r="G61" s="72">
        <v>2592</v>
      </c>
      <c r="H61" s="151">
        <v>8.8000000000000007</v>
      </c>
      <c r="I61" s="72">
        <v>3024</v>
      </c>
      <c r="J61" s="150">
        <v>10.199999999999999</v>
      </c>
      <c r="K61" s="138"/>
      <c r="Y61" s="275"/>
      <c r="Z61" s="96">
        <v>20</v>
      </c>
      <c r="AA61" s="96">
        <v>40</v>
      </c>
      <c r="AB61" s="72">
        <v>293</v>
      </c>
      <c r="AC61" s="72">
        <v>1349</v>
      </c>
      <c r="AD61" s="73">
        <v>4.5999999999999996</v>
      </c>
      <c r="AE61" s="72">
        <v>1530</v>
      </c>
      <c r="AF61" s="73">
        <v>5.2</v>
      </c>
      <c r="AJ61" s="124"/>
    </row>
    <row r="62" spans="3:36" ht="18" customHeight="1" x14ac:dyDescent="0.15">
      <c r="C62" s="275"/>
      <c r="D62" s="96">
        <v>25</v>
      </c>
      <c r="E62" s="96">
        <v>45</v>
      </c>
      <c r="F62" s="72">
        <v>334</v>
      </c>
      <c r="G62" s="72">
        <v>3656</v>
      </c>
      <c r="H62" s="151">
        <v>10.9</v>
      </c>
      <c r="I62" s="72">
        <v>4202</v>
      </c>
      <c r="J62" s="150">
        <v>12.6</v>
      </c>
      <c r="K62" s="138"/>
      <c r="Y62" s="275"/>
      <c r="Z62" s="96">
        <v>25</v>
      </c>
      <c r="AA62" s="96">
        <v>45</v>
      </c>
      <c r="AB62" s="72">
        <v>326</v>
      </c>
      <c r="AC62" s="72">
        <v>1629</v>
      </c>
      <c r="AD62" s="73">
        <v>5</v>
      </c>
      <c r="AE62" s="72">
        <v>1870</v>
      </c>
      <c r="AF62" s="73">
        <v>5.7</v>
      </c>
      <c r="AJ62" s="124"/>
    </row>
    <row r="63" spans="3:36" ht="18" customHeight="1" x14ac:dyDescent="0.15">
      <c r="C63" s="275"/>
      <c r="D63" s="96">
        <v>30</v>
      </c>
      <c r="E63" s="96">
        <v>50</v>
      </c>
      <c r="F63" s="72">
        <v>362</v>
      </c>
      <c r="G63" s="72">
        <v>4817</v>
      </c>
      <c r="H63" s="151">
        <v>13.3</v>
      </c>
      <c r="I63" s="72">
        <v>5541</v>
      </c>
      <c r="J63" s="150">
        <v>15.3</v>
      </c>
      <c r="K63" s="138"/>
      <c r="Y63" s="275"/>
      <c r="Z63" s="96">
        <v>30</v>
      </c>
      <c r="AA63" s="96">
        <v>50</v>
      </c>
      <c r="AB63" s="72">
        <v>321</v>
      </c>
      <c r="AC63" s="72">
        <v>2386</v>
      </c>
      <c r="AD63" s="73">
        <v>7.4</v>
      </c>
      <c r="AE63" s="72">
        <v>2675</v>
      </c>
      <c r="AF63" s="73">
        <v>8.3000000000000007</v>
      </c>
      <c r="AJ63" s="124"/>
    </row>
    <row r="64" spans="3:36" ht="18" customHeight="1" x14ac:dyDescent="0.15">
      <c r="C64" s="275"/>
      <c r="D64" s="96">
        <v>35</v>
      </c>
      <c r="E64" s="96">
        <v>55</v>
      </c>
      <c r="F64" s="72">
        <v>398</v>
      </c>
      <c r="G64" s="72">
        <v>5879</v>
      </c>
      <c r="H64" s="151">
        <v>14.8</v>
      </c>
      <c r="I64" s="72">
        <v>6653</v>
      </c>
      <c r="J64" s="150">
        <v>16.7</v>
      </c>
      <c r="K64" s="138"/>
      <c r="Y64" s="275"/>
      <c r="Z64" s="96">
        <v>35</v>
      </c>
      <c r="AA64" s="96">
        <v>55</v>
      </c>
      <c r="AB64" s="72">
        <v>356</v>
      </c>
      <c r="AC64" s="72">
        <v>2507</v>
      </c>
      <c r="AD64" s="73">
        <v>7</v>
      </c>
      <c r="AE64" s="72">
        <v>2791</v>
      </c>
      <c r="AF64" s="73">
        <v>7.8</v>
      </c>
      <c r="AJ64" s="124"/>
    </row>
    <row r="65" spans="3:36" ht="18" customHeight="1" x14ac:dyDescent="0.15">
      <c r="C65" s="279"/>
      <c r="D65" s="276" t="s">
        <v>162</v>
      </c>
      <c r="E65" s="277"/>
      <c r="F65" s="72">
        <v>400</v>
      </c>
      <c r="G65" s="117" t="s">
        <v>95</v>
      </c>
      <c r="H65" s="117" t="s">
        <v>95</v>
      </c>
      <c r="I65" s="72">
        <v>7394</v>
      </c>
      <c r="J65" s="150">
        <v>18.5</v>
      </c>
      <c r="K65" s="138"/>
      <c r="Y65" s="279"/>
      <c r="Z65" s="280" t="s">
        <v>162</v>
      </c>
      <c r="AA65" s="281"/>
      <c r="AB65" s="72">
        <v>723</v>
      </c>
      <c r="AC65" s="83" t="s">
        <v>95</v>
      </c>
      <c r="AD65" s="84" t="s">
        <v>95</v>
      </c>
      <c r="AE65" s="72">
        <v>3121</v>
      </c>
      <c r="AF65" s="73">
        <v>4.3</v>
      </c>
      <c r="AJ65" s="124"/>
    </row>
    <row r="66" spans="3:36" ht="18" customHeight="1" x14ac:dyDescent="0.15">
      <c r="C66" s="275" t="s">
        <v>135</v>
      </c>
      <c r="D66" s="112">
        <v>1</v>
      </c>
      <c r="E66" s="112">
        <v>23</v>
      </c>
      <c r="F66" s="68">
        <v>199</v>
      </c>
      <c r="G66" s="83" t="s">
        <v>183</v>
      </c>
      <c r="H66" s="83" t="s">
        <v>183</v>
      </c>
      <c r="I66" s="68">
        <v>119</v>
      </c>
      <c r="J66" s="71">
        <f t="shared" ref="J66:J75" si="2">I66/F66</f>
        <v>0.59798994974874375</v>
      </c>
      <c r="K66" s="139"/>
      <c r="Y66" s="275" t="s">
        <v>135</v>
      </c>
      <c r="Z66" s="112">
        <v>1</v>
      </c>
      <c r="AA66" s="96">
        <v>23</v>
      </c>
      <c r="AB66" s="68">
        <v>214</v>
      </c>
      <c r="AC66" s="81" t="s">
        <v>183</v>
      </c>
      <c r="AD66" s="82" t="s">
        <v>183</v>
      </c>
      <c r="AE66" s="81" t="s">
        <v>183</v>
      </c>
      <c r="AF66" s="82" t="s">
        <v>183</v>
      </c>
      <c r="AJ66" s="124"/>
    </row>
    <row r="67" spans="3:36" ht="18" customHeight="1" x14ac:dyDescent="0.15">
      <c r="C67" s="275"/>
      <c r="D67" s="96">
        <v>3</v>
      </c>
      <c r="E67" s="96">
        <v>25</v>
      </c>
      <c r="F67" s="72">
        <v>212</v>
      </c>
      <c r="G67" s="72">
        <v>350</v>
      </c>
      <c r="H67" s="75">
        <v>1.7</v>
      </c>
      <c r="I67" s="72">
        <v>389</v>
      </c>
      <c r="J67" s="75">
        <f t="shared" si="2"/>
        <v>1.8349056603773586</v>
      </c>
      <c r="K67" s="139"/>
      <c r="Y67" s="275"/>
      <c r="Z67" s="96">
        <v>3</v>
      </c>
      <c r="AA67" s="96">
        <v>25</v>
      </c>
      <c r="AB67" s="72">
        <v>221</v>
      </c>
      <c r="AC67" s="72">
        <v>150</v>
      </c>
      <c r="AD67" s="150">
        <v>0.7</v>
      </c>
      <c r="AE67" s="72">
        <v>202</v>
      </c>
      <c r="AF67" s="150">
        <v>0.9</v>
      </c>
      <c r="AJ67" s="124"/>
    </row>
    <row r="68" spans="3:36" ht="18" customHeight="1" x14ac:dyDescent="0.15">
      <c r="C68" s="275"/>
      <c r="D68" s="96">
        <v>5</v>
      </c>
      <c r="E68" s="96">
        <v>27</v>
      </c>
      <c r="F68" s="72">
        <v>225</v>
      </c>
      <c r="G68" s="72">
        <v>639</v>
      </c>
      <c r="H68" s="75">
        <v>2.8</v>
      </c>
      <c r="I68" s="72">
        <v>705</v>
      </c>
      <c r="J68" s="75">
        <f t="shared" si="2"/>
        <v>3.1333333333333333</v>
      </c>
      <c r="K68" s="139"/>
      <c r="Y68" s="275"/>
      <c r="Z68" s="96">
        <v>5</v>
      </c>
      <c r="AA68" s="96">
        <v>27</v>
      </c>
      <c r="AB68" s="72">
        <v>250</v>
      </c>
      <c r="AC68" s="72">
        <v>263</v>
      </c>
      <c r="AD68" s="65">
        <v>1.1000000000000001</v>
      </c>
      <c r="AE68" s="72">
        <v>290</v>
      </c>
      <c r="AF68" s="73">
        <v>1.2</v>
      </c>
      <c r="AJ68" s="124"/>
    </row>
    <row r="69" spans="3:36" ht="18" customHeight="1" x14ac:dyDescent="0.15">
      <c r="C69" s="275"/>
      <c r="D69" s="96">
        <v>10</v>
      </c>
      <c r="E69" s="96">
        <v>32</v>
      </c>
      <c r="F69" s="72">
        <v>261</v>
      </c>
      <c r="G69" s="72">
        <v>1164</v>
      </c>
      <c r="H69" s="75">
        <v>4.5</v>
      </c>
      <c r="I69" s="72">
        <v>1543</v>
      </c>
      <c r="J69" s="75">
        <f t="shared" si="2"/>
        <v>5.911877394636015</v>
      </c>
      <c r="K69" s="139"/>
      <c r="Y69" s="275"/>
      <c r="Z69" s="96">
        <v>10</v>
      </c>
      <c r="AA69" s="96">
        <v>32</v>
      </c>
      <c r="AB69" s="72">
        <v>269</v>
      </c>
      <c r="AC69" s="72">
        <v>651</v>
      </c>
      <c r="AD69" s="73">
        <v>2.4</v>
      </c>
      <c r="AE69" s="72">
        <v>725</v>
      </c>
      <c r="AF69" s="73">
        <v>2.7</v>
      </c>
      <c r="AJ69" s="124"/>
    </row>
    <row r="70" spans="3:36" ht="18" customHeight="1" x14ac:dyDescent="0.15">
      <c r="C70" s="275"/>
      <c r="D70" s="96">
        <v>15</v>
      </c>
      <c r="E70" s="96">
        <v>37</v>
      </c>
      <c r="F70" s="72">
        <v>303</v>
      </c>
      <c r="G70" s="72">
        <v>2127</v>
      </c>
      <c r="H70" s="75">
        <v>7</v>
      </c>
      <c r="I70" s="72">
        <v>2646</v>
      </c>
      <c r="J70" s="75">
        <f t="shared" si="2"/>
        <v>8.7326732673267333</v>
      </c>
      <c r="K70" s="139"/>
      <c r="Y70" s="275"/>
      <c r="Z70" s="96">
        <v>15</v>
      </c>
      <c r="AA70" s="96">
        <v>37</v>
      </c>
      <c r="AB70" s="72">
        <v>309</v>
      </c>
      <c r="AC70" s="72">
        <v>985</v>
      </c>
      <c r="AD70" s="73">
        <v>3.2</v>
      </c>
      <c r="AE70" s="72">
        <v>1072</v>
      </c>
      <c r="AF70" s="73">
        <v>3.5</v>
      </c>
      <c r="AJ70" s="124"/>
    </row>
    <row r="71" spans="3:36" ht="18" customHeight="1" x14ac:dyDescent="0.15">
      <c r="C71" s="275"/>
      <c r="D71" s="96">
        <v>20</v>
      </c>
      <c r="E71" s="96">
        <v>42</v>
      </c>
      <c r="F71" s="72">
        <v>339</v>
      </c>
      <c r="G71" s="72">
        <v>3501</v>
      </c>
      <c r="H71" s="75">
        <v>10.3</v>
      </c>
      <c r="I71" s="72">
        <v>4031</v>
      </c>
      <c r="J71" s="75">
        <f t="shared" si="2"/>
        <v>11.890855457227138</v>
      </c>
      <c r="K71" s="139"/>
      <c r="Y71" s="275"/>
      <c r="Z71" s="96">
        <v>20</v>
      </c>
      <c r="AA71" s="96">
        <v>42</v>
      </c>
      <c r="AB71" s="72">
        <v>309</v>
      </c>
      <c r="AC71" s="72">
        <v>1514</v>
      </c>
      <c r="AD71" s="73">
        <v>4.9000000000000004</v>
      </c>
      <c r="AE71" s="72">
        <v>1658</v>
      </c>
      <c r="AF71" s="73">
        <v>5.4</v>
      </c>
      <c r="AJ71" s="124"/>
    </row>
    <row r="72" spans="3:36" ht="18" customHeight="1" x14ac:dyDescent="0.15">
      <c r="C72" s="275"/>
      <c r="D72" s="96">
        <v>25</v>
      </c>
      <c r="E72" s="96">
        <v>47</v>
      </c>
      <c r="F72" s="72">
        <v>381</v>
      </c>
      <c r="G72" s="72">
        <v>5089</v>
      </c>
      <c r="H72" s="75">
        <v>13.4</v>
      </c>
      <c r="I72" s="72">
        <v>5666</v>
      </c>
      <c r="J72" s="75">
        <f t="shared" si="2"/>
        <v>14.871391076115486</v>
      </c>
      <c r="K72" s="139"/>
      <c r="Y72" s="275"/>
      <c r="Z72" s="96">
        <v>25</v>
      </c>
      <c r="AA72" s="96">
        <v>47</v>
      </c>
      <c r="AB72" s="72">
        <v>349</v>
      </c>
      <c r="AC72" s="72">
        <v>1904</v>
      </c>
      <c r="AD72" s="73">
        <v>5.5</v>
      </c>
      <c r="AE72" s="72">
        <v>2009</v>
      </c>
      <c r="AF72" s="73">
        <v>5.8</v>
      </c>
      <c r="AJ72" s="124"/>
    </row>
    <row r="73" spans="3:36" ht="18" customHeight="1" x14ac:dyDescent="0.15">
      <c r="C73" s="275"/>
      <c r="D73" s="96">
        <v>30</v>
      </c>
      <c r="E73" s="96">
        <v>52</v>
      </c>
      <c r="F73" s="72">
        <v>422</v>
      </c>
      <c r="G73" s="72">
        <v>6931</v>
      </c>
      <c r="H73" s="75">
        <v>16.399999999999999</v>
      </c>
      <c r="I73" s="72">
        <v>7659</v>
      </c>
      <c r="J73" s="75">
        <f t="shared" si="2"/>
        <v>18.149289099526065</v>
      </c>
      <c r="K73" s="139"/>
      <c r="Y73" s="275"/>
      <c r="Z73" s="96">
        <v>30</v>
      </c>
      <c r="AA73" s="96">
        <v>52</v>
      </c>
      <c r="AB73" s="72">
        <v>349</v>
      </c>
      <c r="AC73" s="72">
        <v>2626</v>
      </c>
      <c r="AD73" s="73">
        <v>7.5</v>
      </c>
      <c r="AE73" s="72">
        <v>2794</v>
      </c>
      <c r="AF73" s="73">
        <v>8</v>
      </c>
      <c r="AJ73" s="124"/>
    </row>
    <row r="74" spans="3:36" ht="18" customHeight="1" x14ac:dyDescent="0.15">
      <c r="C74" s="275"/>
      <c r="D74" s="96">
        <v>33</v>
      </c>
      <c r="E74" s="96">
        <v>55</v>
      </c>
      <c r="F74" s="72">
        <v>460</v>
      </c>
      <c r="G74" s="72">
        <v>8038</v>
      </c>
      <c r="H74" s="75">
        <v>17.5</v>
      </c>
      <c r="I74" s="72">
        <v>8765</v>
      </c>
      <c r="J74" s="75">
        <f t="shared" si="2"/>
        <v>19.054347826086957</v>
      </c>
      <c r="K74" s="139"/>
      <c r="Y74" s="275"/>
      <c r="Z74" s="96">
        <v>33</v>
      </c>
      <c r="AA74" s="96">
        <v>55</v>
      </c>
      <c r="AB74" s="72">
        <v>379</v>
      </c>
      <c r="AC74" s="72">
        <v>2797</v>
      </c>
      <c r="AD74" s="73">
        <v>7.4</v>
      </c>
      <c r="AE74" s="72">
        <v>2915</v>
      </c>
      <c r="AF74" s="73">
        <v>7.7</v>
      </c>
      <c r="AJ74" s="124"/>
    </row>
    <row r="75" spans="3:36" ht="18" customHeight="1" x14ac:dyDescent="0.15">
      <c r="C75" s="282"/>
      <c r="D75" s="280" t="s">
        <v>162</v>
      </c>
      <c r="E75" s="281"/>
      <c r="F75" s="77">
        <v>456</v>
      </c>
      <c r="G75" s="117" t="s">
        <v>95</v>
      </c>
      <c r="H75" s="117" t="s">
        <v>95</v>
      </c>
      <c r="I75" s="77">
        <v>10128</v>
      </c>
      <c r="J75" s="75">
        <f t="shared" si="2"/>
        <v>22.210526315789473</v>
      </c>
      <c r="K75" s="139"/>
      <c r="Y75" s="282"/>
      <c r="Z75" s="280" t="s">
        <v>162</v>
      </c>
      <c r="AA75" s="281"/>
      <c r="AB75" s="77">
        <v>688</v>
      </c>
      <c r="AC75" s="117" t="s">
        <v>95</v>
      </c>
      <c r="AD75" s="104" t="s">
        <v>95</v>
      </c>
      <c r="AE75" s="77">
        <v>3424</v>
      </c>
      <c r="AF75" s="78">
        <v>5</v>
      </c>
      <c r="AJ75" s="124"/>
    </row>
    <row r="76" spans="3:36" ht="18" customHeight="1" x14ac:dyDescent="0.15">
      <c r="C76" s="228" t="s">
        <v>164</v>
      </c>
      <c r="D76" s="273"/>
      <c r="E76" s="273"/>
      <c r="F76" s="273"/>
      <c r="G76" s="273"/>
      <c r="H76" s="273"/>
      <c r="I76" s="273"/>
      <c r="J76" s="273"/>
      <c r="K76" s="140"/>
      <c r="Y76" s="228" t="s">
        <v>164</v>
      </c>
      <c r="Z76" s="273"/>
      <c r="AA76" s="273"/>
      <c r="AB76" s="273"/>
      <c r="AC76" s="273"/>
      <c r="AD76" s="273"/>
      <c r="AE76" s="273"/>
      <c r="AF76" s="273"/>
      <c r="AJ76" s="105"/>
    </row>
    <row r="77" spans="3:36" s="98" customFormat="1" ht="18" customHeight="1" x14ac:dyDescent="0.15">
      <c r="C77" s="240" t="s">
        <v>173</v>
      </c>
      <c r="D77" s="240"/>
      <c r="E77" s="240"/>
      <c r="F77" s="240"/>
      <c r="G77" s="240"/>
      <c r="H77" s="240"/>
      <c r="I77" s="240"/>
      <c r="J77" s="240"/>
      <c r="K77" s="141"/>
      <c r="V77" s="142"/>
      <c r="Y77" s="240" t="s">
        <v>173</v>
      </c>
      <c r="Z77" s="240"/>
      <c r="AA77" s="240"/>
      <c r="AB77" s="240"/>
      <c r="AC77" s="240"/>
      <c r="AD77" s="240"/>
      <c r="AE77" s="240"/>
      <c r="AF77" s="240"/>
      <c r="AJ77" s="123"/>
    </row>
    <row r="78" spans="3:36" s="98" customFormat="1" ht="18" customHeight="1" x14ac:dyDescent="0.15">
      <c r="C78" s="227" t="s">
        <v>184</v>
      </c>
      <c r="D78" s="227"/>
      <c r="E78" s="227"/>
      <c r="F78" s="227"/>
      <c r="G78" s="227"/>
      <c r="H78" s="227"/>
      <c r="I78" s="227"/>
      <c r="J78" s="227"/>
      <c r="K78" s="142"/>
      <c r="V78" s="142"/>
      <c r="Y78" s="227" t="s">
        <v>184</v>
      </c>
      <c r="Z78" s="227"/>
      <c r="AA78" s="227"/>
      <c r="AB78" s="227"/>
      <c r="AC78" s="227"/>
      <c r="AD78" s="227"/>
      <c r="AE78" s="227"/>
      <c r="AF78" s="227"/>
      <c r="AJ78" s="65"/>
    </row>
    <row r="79" spans="3:36" ht="22.5" customHeight="1" x14ac:dyDescent="0.15"/>
    <row r="80" spans="3:36" ht="54" customHeight="1" x14ac:dyDescent="0.15">
      <c r="C80" s="289" t="s">
        <v>187</v>
      </c>
      <c r="D80" s="289"/>
      <c r="E80" s="289"/>
      <c r="F80" s="289"/>
      <c r="G80" s="289"/>
      <c r="H80" s="289"/>
      <c r="I80" s="289"/>
      <c r="J80" s="289"/>
      <c r="K80" s="143"/>
      <c r="N80" s="289" t="s">
        <v>188</v>
      </c>
      <c r="O80" s="289"/>
      <c r="P80" s="289"/>
      <c r="Q80" s="289"/>
      <c r="R80" s="289"/>
      <c r="S80" s="289"/>
      <c r="T80" s="289"/>
      <c r="U80" s="289"/>
      <c r="V80" s="143"/>
      <c r="Y80" s="289" t="s">
        <v>189</v>
      </c>
      <c r="Z80" s="289"/>
      <c r="AA80" s="289"/>
      <c r="AB80" s="289"/>
      <c r="AC80" s="289"/>
      <c r="AD80" s="289"/>
      <c r="AE80" s="289"/>
      <c r="AF80" s="289"/>
      <c r="AJ80" s="125"/>
    </row>
    <row r="81" spans="3:43" ht="22.5" customHeight="1" x14ac:dyDescent="0.15">
      <c r="C81" s="284" t="s">
        <v>148</v>
      </c>
      <c r="D81" s="286" t="s">
        <v>176</v>
      </c>
      <c r="E81" s="286" t="s">
        <v>150</v>
      </c>
      <c r="F81" s="286" t="s">
        <v>151</v>
      </c>
      <c r="G81" s="261" t="s">
        <v>152</v>
      </c>
      <c r="H81" s="261"/>
      <c r="I81" s="261" t="s">
        <v>153</v>
      </c>
      <c r="J81" s="262"/>
      <c r="K81" s="136"/>
      <c r="N81" s="284" t="s">
        <v>148</v>
      </c>
      <c r="O81" s="286" t="s">
        <v>176</v>
      </c>
      <c r="P81" s="286" t="s">
        <v>150</v>
      </c>
      <c r="Q81" s="286" t="s">
        <v>151</v>
      </c>
      <c r="R81" s="261" t="s">
        <v>152</v>
      </c>
      <c r="S81" s="261"/>
      <c r="T81" s="261" t="s">
        <v>153</v>
      </c>
      <c r="U81" s="262"/>
      <c r="V81" s="136"/>
      <c r="Y81" s="284" t="s">
        <v>148</v>
      </c>
      <c r="Z81" s="286" t="s">
        <v>176</v>
      </c>
      <c r="AA81" s="286" t="s">
        <v>150</v>
      </c>
      <c r="AB81" s="286" t="s">
        <v>151</v>
      </c>
      <c r="AC81" s="261" t="s">
        <v>152</v>
      </c>
      <c r="AD81" s="261"/>
      <c r="AE81" s="261" t="s">
        <v>153</v>
      </c>
      <c r="AF81" s="262"/>
      <c r="AJ81" s="124"/>
      <c r="AK81" s="126"/>
      <c r="AL81" s="126"/>
      <c r="AM81" s="126"/>
      <c r="AN81" s="121"/>
      <c r="AO81" s="121"/>
      <c r="AP81" s="121"/>
      <c r="AQ81" s="121"/>
    </row>
    <row r="82" spans="3:43" ht="36" customHeight="1" x14ac:dyDescent="0.15">
      <c r="C82" s="285"/>
      <c r="D82" s="266"/>
      <c r="E82" s="266"/>
      <c r="F82" s="266"/>
      <c r="G82" s="99" t="s">
        <v>154</v>
      </c>
      <c r="H82" s="99" t="s">
        <v>155</v>
      </c>
      <c r="I82" s="99" t="s">
        <v>154</v>
      </c>
      <c r="J82" s="109" t="s">
        <v>155</v>
      </c>
      <c r="K82" s="137"/>
      <c r="N82" s="285"/>
      <c r="O82" s="266"/>
      <c r="P82" s="266"/>
      <c r="Q82" s="266"/>
      <c r="R82" s="99" t="s">
        <v>154</v>
      </c>
      <c r="S82" s="99" t="s">
        <v>155</v>
      </c>
      <c r="T82" s="99" t="s">
        <v>154</v>
      </c>
      <c r="U82" s="109" t="s">
        <v>155</v>
      </c>
      <c r="V82" s="137"/>
      <c r="Y82" s="285"/>
      <c r="Z82" s="266"/>
      <c r="AA82" s="266"/>
      <c r="AB82" s="266"/>
      <c r="AC82" s="99" t="s">
        <v>154</v>
      </c>
      <c r="AD82" s="99" t="s">
        <v>155</v>
      </c>
      <c r="AE82" s="99" t="s">
        <v>154</v>
      </c>
      <c r="AF82" s="109" t="s">
        <v>155</v>
      </c>
      <c r="AJ82" s="124"/>
      <c r="AK82" s="126"/>
      <c r="AL82" s="126"/>
      <c r="AM82" s="126"/>
      <c r="AN82" s="126"/>
      <c r="AO82" s="126"/>
      <c r="AP82" s="126"/>
      <c r="AQ82" s="126"/>
    </row>
    <row r="83" spans="3:43" ht="36" customHeight="1" x14ac:dyDescent="0.15">
      <c r="C83" s="285"/>
      <c r="D83" s="264"/>
      <c r="E83" s="264"/>
      <c r="F83" s="110" t="s">
        <v>156</v>
      </c>
      <c r="G83" s="110" t="s">
        <v>157</v>
      </c>
      <c r="H83" s="110" t="s">
        <v>158</v>
      </c>
      <c r="I83" s="110" t="s">
        <v>159</v>
      </c>
      <c r="J83" s="111" t="s">
        <v>160</v>
      </c>
      <c r="K83" s="137"/>
      <c r="N83" s="285"/>
      <c r="O83" s="264"/>
      <c r="P83" s="264"/>
      <c r="Q83" s="110" t="s">
        <v>156</v>
      </c>
      <c r="R83" s="110" t="s">
        <v>157</v>
      </c>
      <c r="S83" s="110" t="s">
        <v>158</v>
      </c>
      <c r="T83" s="110" t="s">
        <v>159</v>
      </c>
      <c r="U83" s="111" t="s">
        <v>160</v>
      </c>
      <c r="V83" s="137"/>
      <c r="Y83" s="285"/>
      <c r="Z83" s="264"/>
      <c r="AA83" s="264"/>
      <c r="AB83" s="110" t="s">
        <v>156</v>
      </c>
      <c r="AC83" s="110" t="s">
        <v>157</v>
      </c>
      <c r="AD83" s="110" t="s">
        <v>158</v>
      </c>
      <c r="AE83" s="110" t="s">
        <v>159</v>
      </c>
      <c r="AF83" s="111" t="s">
        <v>160</v>
      </c>
      <c r="AJ83" s="124"/>
      <c r="AK83" s="121"/>
      <c r="AL83" s="121"/>
      <c r="AM83" s="126"/>
      <c r="AN83" s="126"/>
      <c r="AO83" s="126"/>
      <c r="AP83" s="126"/>
      <c r="AQ83" s="126"/>
    </row>
    <row r="84" spans="3:43" ht="18" customHeight="1" x14ac:dyDescent="0.15">
      <c r="C84" s="275" t="s">
        <v>161</v>
      </c>
      <c r="D84" s="112">
        <v>1</v>
      </c>
      <c r="E84" s="112">
        <v>19</v>
      </c>
      <c r="F84" s="68">
        <v>196</v>
      </c>
      <c r="G84" s="81" t="s">
        <v>183</v>
      </c>
      <c r="H84" s="82" t="s">
        <v>183</v>
      </c>
      <c r="I84" s="82" t="s">
        <v>183</v>
      </c>
      <c r="J84" s="82" t="s">
        <v>183</v>
      </c>
      <c r="K84" s="144"/>
      <c r="N84" s="275" t="s">
        <v>161</v>
      </c>
      <c r="O84" s="112">
        <v>1</v>
      </c>
      <c r="P84" s="112">
        <v>19</v>
      </c>
      <c r="Q84" s="68">
        <v>197</v>
      </c>
      <c r="R84" s="81" t="s">
        <v>183</v>
      </c>
      <c r="S84" s="82" t="s">
        <v>183</v>
      </c>
      <c r="T84" s="81" t="s">
        <v>183</v>
      </c>
      <c r="U84" s="82" t="s">
        <v>183</v>
      </c>
      <c r="V84" s="144"/>
      <c r="Y84" s="275" t="s">
        <v>161</v>
      </c>
      <c r="Z84" s="112">
        <v>1</v>
      </c>
      <c r="AA84" s="112">
        <v>19</v>
      </c>
      <c r="AB84" s="68">
        <v>187</v>
      </c>
      <c r="AC84" s="81" t="s">
        <v>183</v>
      </c>
      <c r="AD84" s="82" t="s">
        <v>183</v>
      </c>
      <c r="AE84" s="68">
        <v>88</v>
      </c>
      <c r="AF84" s="75">
        <f t="shared" ref="AF84:AF93" si="3">AE84/AB84</f>
        <v>0.47058823529411764</v>
      </c>
      <c r="AJ84" s="124"/>
      <c r="AM84" s="127"/>
      <c r="AN84" s="127"/>
      <c r="AO84" s="128"/>
      <c r="AP84" s="127"/>
      <c r="AQ84" s="128"/>
    </row>
    <row r="85" spans="3:43" ht="18" customHeight="1" x14ac:dyDescent="0.15">
      <c r="C85" s="275"/>
      <c r="D85" s="96">
        <v>3</v>
      </c>
      <c r="E85" s="96">
        <v>21</v>
      </c>
      <c r="F85" s="72">
        <v>200</v>
      </c>
      <c r="G85" s="72">
        <v>172</v>
      </c>
      <c r="H85" s="73">
        <v>0.9</v>
      </c>
      <c r="I85" s="74">
        <v>290</v>
      </c>
      <c r="J85" s="73">
        <v>1.5</v>
      </c>
      <c r="K85" s="145"/>
      <c r="N85" s="275"/>
      <c r="O85" s="96">
        <v>3</v>
      </c>
      <c r="P85" s="96">
        <v>21</v>
      </c>
      <c r="Q85" s="72">
        <v>208</v>
      </c>
      <c r="R85" s="72">
        <v>169</v>
      </c>
      <c r="S85" s="75">
        <f t="shared" ref="S85:S89" si="4">R85/Q85</f>
        <v>0.8125</v>
      </c>
      <c r="T85" s="72">
        <v>203</v>
      </c>
      <c r="U85" s="75">
        <f t="shared" ref="U85:U114" si="5">T85/Q85</f>
        <v>0.97596153846153844</v>
      </c>
      <c r="V85" s="139"/>
      <c r="Y85" s="275"/>
      <c r="Z85" s="96">
        <v>3</v>
      </c>
      <c r="AA85" s="96">
        <v>21</v>
      </c>
      <c r="AB85" s="72">
        <v>191</v>
      </c>
      <c r="AC85" s="74">
        <v>183</v>
      </c>
      <c r="AD85" s="75">
        <f t="shared" ref="AD85:AD93" si="6">AC85/AB85</f>
        <v>0.95811518324607325</v>
      </c>
      <c r="AE85" s="74">
        <v>289</v>
      </c>
      <c r="AF85" s="75">
        <f t="shared" si="3"/>
        <v>1.5130890052356021</v>
      </c>
      <c r="AJ85" s="124"/>
      <c r="AM85" s="127"/>
      <c r="AN85" s="127"/>
      <c r="AO85" s="128"/>
      <c r="AP85" s="127"/>
      <c r="AQ85" s="128"/>
    </row>
    <row r="86" spans="3:43" ht="18" customHeight="1" x14ac:dyDescent="0.15">
      <c r="C86" s="275"/>
      <c r="D86" s="96">
        <v>5</v>
      </c>
      <c r="E86" s="96">
        <v>23</v>
      </c>
      <c r="F86" s="83" t="s">
        <v>183</v>
      </c>
      <c r="G86" s="72">
        <v>338</v>
      </c>
      <c r="H86" s="73">
        <v>1.6</v>
      </c>
      <c r="I86" s="74">
        <v>495</v>
      </c>
      <c r="J86" s="73">
        <v>2.4</v>
      </c>
      <c r="K86" s="145"/>
      <c r="N86" s="275"/>
      <c r="O86" s="96">
        <v>5</v>
      </c>
      <c r="P86" s="96">
        <v>23</v>
      </c>
      <c r="Q86" s="72">
        <v>217</v>
      </c>
      <c r="R86" s="72">
        <v>292</v>
      </c>
      <c r="S86" s="75">
        <f t="shared" si="4"/>
        <v>1.3456221198156681</v>
      </c>
      <c r="T86" s="72">
        <v>378</v>
      </c>
      <c r="U86" s="75">
        <f t="shared" si="5"/>
        <v>1.7419354838709677</v>
      </c>
      <c r="V86" s="139"/>
      <c r="Y86" s="275"/>
      <c r="Z86" s="96">
        <v>5</v>
      </c>
      <c r="AA86" s="96">
        <v>23</v>
      </c>
      <c r="AB86" s="72">
        <v>202</v>
      </c>
      <c r="AC86" s="74">
        <v>390</v>
      </c>
      <c r="AD86" s="75">
        <f t="shared" si="6"/>
        <v>1.9306930693069306</v>
      </c>
      <c r="AE86" s="74">
        <v>567</v>
      </c>
      <c r="AF86" s="75">
        <f t="shared" si="3"/>
        <v>2.8069306930693068</v>
      </c>
      <c r="AJ86" s="124"/>
      <c r="AM86" s="127"/>
      <c r="AN86" s="127"/>
      <c r="AO86" s="128"/>
      <c r="AP86" s="127"/>
      <c r="AQ86" s="128"/>
    </row>
    <row r="87" spans="3:43" ht="18" customHeight="1" x14ac:dyDescent="0.15">
      <c r="C87" s="275"/>
      <c r="D87" s="96">
        <v>10</v>
      </c>
      <c r="E87" s="96">
        <v>28</v>
      </c>
      <c r="F87" s="83" t="s">
        <v>183</v>
      </c>
      <c r="G87" s="72">
        <v>886</v>
      </c>
      <c r="H87" s="73">
        <v>3.6</v>
      </c>
      <c r="I87" s="72">
        <v>1225</v>
      </c>
      <c r="J87" s="73">
        <v>5</v>
      </c>
      <c r="K87" s="145"/>
      <c r="N87" s="275"/>
      <c r="O87" s="96">
        <v>10</v>
      </c>
      <c r="P87" s="96">
        <v>28</v>
      </c>
      <c r="Q87" s="72">
        <v>245</v>
      </c>
      <c r="R87" s="72">
        <v>675</v>
      </c>
      <c r="S87" s="75">
        <f t="shared" si="4"/>
        <v>2.7551020408163267</v>
      </c>
      <c r="T87" s="72">
        <v>876</v>
      </c>
      <c r="U87" s="75">
        <f t="shared" si="5"/>
        <v>3.5755102040816324</v>
      </c>
      <c r="V87" s="139"/>
      <c r="Y87" s="275"/>
      <c r="Z87" s="96">
        <v>10</v>
      </c>
      <c r="AA87" s="96">
        <v>28</v>
      </c>
      <c r="AB87" s="72">
        <v>229</v>
      </c>
      <c r="AC87" s="74">
        <v>919</v>
      </c>
      <c r="AD87" s="75">
        <f t="shared" si="6"/>
        <v>4.0131004366812224</v>
      </c>
      <c r="AE87" s="74">
        <v>1334</v>
      </c>
      <c r="AF87" s="75">
        <f t="shared" si="3"/>
        <v>5.8253275109170302</v>
      </c>
      <c r="AJ87" s="124"/>
      <c r="AM87" s="127"/>
      <c r="AN87" s="127"/>
      <c r="AO87" s="128"/>
      <c r="AP87" s="127"/>
      <c r="AQ87" s="128"/>
    </row>
    <row r="88" spans="3:43" ht="18" customHeight="1" x14ac:dyDescent="0.15">
      <c r="C88" s="275"/>
      <c r="D88" s="96">
        <v>15</v>
      </c>
      <c r="E88" s="96">
        <v>33</v>
      </c>
      <c r="F88" s="72">
        <v>276</v>
      </c>
      <c r="G88" s="72">
        <v>1609</v>
      </c>
      <c r="H88" s="73">
        <v>5.8</v>
      </c>
      <c r="I88" s="72">
        <v>2196</v>
      </c>
      <c r="J88" s="73">
        <v>8</v>
      </c>
      <c r="K88" s="145"/>
      <c r="N88" s="275"/>
      <c r="O88" s="96">
        <v>15</v>
      </c>
      <c r="P88" s="96">
        <v>33</v>
      </c>
      <c r="Q88" s="72">
        <v>276</v>
      </c>
      <c r="R88" s="72">
        <v>1278</v>
      </c>
      <c r="S88" s="75">
        <f t="shared" si="4"/>
        <v>4.6304347826086953</v>
      </c>
      <c r="T88" s="72">
        <v>1622</v>
      </c>
      <c r="U88" s="75">
        <f t="shared" si="5"/>
        <v>5.8768115942028984</v>
      </c>
      <c r="V88" s="139"/>
      <c r="Y88" s="275"/>
      <c r="Z88" s="96">
        <v>15</v>
      </c>
      <c r="AA88" s="96">
        <v>33</v>
      </c>
      <c r="AB88" s="72">
        <v>247</v>
      </c>
      <c r="AC88" s="74">
        <v>1908</v>
      </c>
      <c r="AD88" s="75">
        <f t="shared" si="6"/>
        <v>7.7246963562753033</v>
      </c>
      <c r="AE88" s="74">
        <v>2469</v>
      </c>
      <c r="AF88" s="75">
        <f t="shared" si="3"/>
        <v>9.9959514170040489</v>
      </c>
      <c r="AJ88" s="124"/>
      <c r="AM88" s="127"/>
      <c r="AN88" s="127"/>
      <c r="AO88" s="128"/>
      <c r="AP88" s="127"/>
      <c r="AQ88" s="128"/>
    </row>
    <row r="89" spans="3:43" ht="18" customHeight="1" x14ac:dyDescent="0.15">
      <c r="C89" s="275"/>
      <c r="D89" s="96">
        <v>20</v>
      </c>
      <c r="E89" s="96">
        <v>38</v>
      </c>
      <c r="F89" s="83" t="s">
        <v>183</v>
      </c>
      <c r="G89" s="122">
        <v>2576</v>
      </c>
      <c r="H89" s="73">
        <v>8.1999999999999993</v>
      </c>
      <c r="I89" s="72">
        <v>3427</v>
      </c>
      <c r="J89" s="73">
        <v>10.8</v>
      </c>
      <c r="K89" s="145"/>
      <c r="N89" s="275"/>
      <c r="O89" s="96">
        <v>20</v>
      </c>
      <c r="P89" s="96">
        <v>38</v>
      </c>
      <c r="Q89" s="72">
        <v>293</v>
      </c>
      <c r="R89" s="72">
        <v>1827</v>
      </c>
      <c r="S89" s="75">
        <f t="shared" si="4"/>
        <v>6.2354948805460753</v>
      </c>
      <c r="T89" s="72">
        <v>2290</v>
      </c>
      <c r="U89" s="75">
        <f t="shared" si="5"/>
        <v>7.815699658703072</v>
      </c>
      <c r="V89" s="139"/>
      <c r="Y89" s="275"/>
      <c r="Z89" s="96">
        <v>20</v>
      </c>
      <c r="AA89" s="96">
        <v>38</v>
      </c>
      <c r="AB89" s="72">
        <v>268</v>
      </c>
      <c r="AC89" s="74">
        <v>3008</v>
      </c>
      <c r="AD89" s="75">
        <f t="shared" si="6"/>
        <v>11.223880597014926</v>
      </c>
      <c r="AE89" s="74">
        <v>3688</v>
      </c>
      <c r="AF89" s="75">
        <f t="shared" si="3"/>
        <v>13.761194029850746</v>
      </c>
      <c r="AJ89" s="124"/>
      <c r="AM89" s="127"/>
      <c r="AN89" s="127"/>
      <c r="AO89" s="128"/>
      <c r="AP89" s="127"/>
      <c r="AQ89" s="128"/>
    </row>
    <row r="90" spans="3:43" ht="18" customHeight="1" x14ac:dyDescent="0.15">
      <c r="C90" s="275"/>
      <c r="D90" s="96">
        <v>25</v>
      </c>
      <c r="E90" s="96">
        <v>43</v>
      </c>
      <c r="F90" s="83" t="s">
        <v>183</v>
      </c>
      <c r="G90" s="72">
        <v>3708</v>
      </c>
      <c r="H90" s="73">
        <v>10.8</v>
      </c>
      <c r="I90" s="72">
        <v>4898</v>
      </c>
      <c r="J90" s="73">
        <v>14.3</v>
      </c>
      <c r="K90" s="145"/>
      <c r="N90" s="275"/>
      <c r="O90" s="96">
        <v>25</v>
      </c>
      <c r="P90" s="96">
        <v>43</v>
      </c>
      <c r="Q90" s="83" t="s">
        <v>183</v>
      </c>
      <c r="R90" s="72">
        <v>2444</v>
      </c>
      <c r="S90" s="75">
        <v>7.9</v>
      </c>
      <c r="T90" s="72">
        <v>2928</v>
      </c>
      <c r="U90" s="75">
        <v>9.4</v>
      </c>
      <c r="V90" s="139"/>
      <c r="Y90" s="275"/>
      <c r="Z90" s="96">
        <v>25</v>
      </c>
      <c r="AA90" s="96">
        <v>43</v>
      </c>
      <c r="AB90" s="72">
        <v>285</v>
      </c>
      <c r="AC90" s="74">
        <v>4615</v>
      </c>
      <c r="AD90" s="75">
        <f t="shared" si="6"/>
        <v>16.192982456140349</v>
      </c>
      <c r="AE90" s="74">
        <v>5390</v>
      </c>
      <c r="AF90" s="75">
        <f t="shared" si="3"/>
        <v>18.912280701754387</v>
      </c>
      <c r="AJ90" s="124"/>
      <c r="AM90" s="127"/>
      <c r="AN90" s="127"/>
      <c r="AO90" s="128"/>
      <c r="AP90" s="127"/>
      <c r="AQ90" s="128"/>
    </row>
    <row r="91" spans="3:43" ht="18" customHeight="1" x14ac:dyDescent="0.15">
      <c r="C91" s="275"/>
      <c r="D91" s="96">
        <v>30</v>
      </c>
      <c r="E91" s="96">
        <v>48</v>
      </c>
      <c r="F91" s="83" t="s">
        <v>183</v>
      </c>
      <c r="G91" s="72">
        <v>4939</v>
      </c>
      <c r="H91" s="73">
        <v>12.4</v>
      </c>
      <c r="I91" s="72">
        <v>6598</v>
      </c>
      <c r="J91" s="73">
        <v>16.5</v>
      </c>
      <c r="K91" s="145"/>
      <c r="N91" s="275"/>
      <c r="O91" s="96">
        <v>30</v>
      </c>
      <c r="P91" s="96">
        <v>48</v>
      </c>
      <c r="Q91" s="83" t="s">
        <v>183</v>
      </c>
      <c r="R91" s="72">
        <v>3147</v>
      </c>
      <c r="S91" s="75">
        <v>10.199999999999999</v>
      </c>
      <c r="T91" s="72">
        <v>3860</v>
      </c>
      <c r="U91" s="75">
        <v>12.5</v>
      </c>
      <c r="V91" s="139"/>
      <c r="Y91" s="275"/>
      <c r="Z91" s="96">
        <v>30</v>
      </c>
      <c r="AA91" s="96">
        <v>48</v>
      </c>
      <c r="AB91" s="72">
        <v>314</v>
      </c>
      <c r="AC91" s="74">
        <v>6154</v>
      </c>
      <c r="AD91" s="75">
        <f t="shared" si="6"/>
        <v>19.598726114649683</v>
      </c>
      <c r="AE91" s="74">
        <v>6996</v>
      </c>
      <c r="AF91" s="75">
        <f t="shared" si="3"/>
        <v>22.280254777070063</v>
      </c>
      <c r="AJ91" s="124"/>
      <c r="AM91" s="127"/>
      <c r="AN91" s="127"/>
      <c r="AO91" s="128"/>
      <c r="AP91" s="127"/>
      <c r="AQ91" s="128"/>
    </row>
    <row r="92" spans="3:43" ht="18" customHeight="1" x14ac:dyDescent="0.15">
      <c r="C92" s="275"/>
      <c r="D92" s="96">
        <v>35</v>
      </c>
      <c r="E92" s="96">
        <v>53</v>
      </c>
      <c r="F92" s="83" t="s">
        <v>183</v>
      </c>
      <c r="G92" s="72">
        <v>6117</v>
      </c>
      <c r="H92" s="150">
        <v>14.1</v>
      </c>
      <c r="I92" s="72">
        <v>8174</v>
      </c>
      <c r="J92" s="150">
        <v>18.8</v>
      </c>
      <c r="K92" s="138"/>
      <c r="N92" s="275"/>
      <c r="O92" s="96">
        <v>35</v>
      </c>
      <c r="P92" s="96">
        <v>53</v>
      </c>
      <c r="Q92" s="83" t="s">
        <v>183</v>
      </c>
      <c r="R92" s="72">
        <v>3666</v>
      </c>
      <c r="S92" s="75">
        <v>10.9</v>
      </c>
      <c r="T92" s="72">
        <v>4558</v>
      </c>
      <c r="U92" s="75">
        <v>13.6</v>
      </c>
      <c r="V92" s="139"/>
      <c r="Y92" s="275"/>
      <c r="Z92" s="96">
        <v>35</v>
      </c>
      <c r="AA92" s="96">
        <v>53</v>
      </c>
      <c r="AB92" s="72">
        <v>335</v>
      </c>
      <c r="AC92" s="74">
        <v>7328</v>
      </c>
      <c r="AD92" s="75">
        <f t="shared" si="6"/>
        <v>21.87462686567164</v>
      </c>
      <c r="AE92" s="74">
        <v>8292</v>
      </c>
      <c r="AF92" s="75">
        <f t="shared" si="3"/>
        <v>24.752238805970148</v>
      </c>
      <c r="AJ92" s="124"/>
      <c r="AM92" s="127"/>
      <c r="AN92" s="127"/>
      <c r="AO92" s="128"/>
      <c r="AP92" s="127"/>
      <c r="AQ92" s="128"/>
    </row>
    <row r="93" spans="3:43" ht="18" customHeight="1" x14ac:dyDescent="0.15">
      <c r="C93" s="275"/>
      <c r="D93" s="96">
        <v>37</v>
      </c>
      <c r="E93" s="96">
        <v>55</v>
      </c>
      <c r="F93" s="83" t="s">
        <v>183</v>
      </c>
      <c r="G93" s="72">
        <v>6773</v>
      </c>
      <c r="H93" s="150">
        <v>14.9</v>
      </c>
      <c r="I93" s="72">
        <v>8802</v>
      </c>
      <c r="J93" s="150">
        <v>19.3</v>
      </c>
      <c r="K93" s="138"/>
      <c r="N93" s="275"/>
      <c r="O93" s="96">
        <v>37</v>
      </c>
      <c r="P93" s="96">
        <v>55</v>
      </c>
      <c r="Q93" s="83" t="s">
        <v>183</v>
      </c>
      <c r="R93" s="72">
        <v>4189</v>
      </c>
      <c r="S93" s="75">
        <v>12.1</v>
      </c>
      <c r="T93" s="72">
        <v>5057</v>
      </c>
      <c r="U93" s="75">
        <v>14.6</v>
      </c>
      <c r="V93" s="139"/>
      <c r="Y93" s="275"/>
      <c r="Z93" s="96">
        <v>37</v>
      </c>
      <c r="AA93" s="96">
        <v>55</v>
      </c>
      <c r="AB93" s="72">
        <v>356</v>
      </c>
      <c r="AC93" s="74">
        <v>8022</v>
      </c>
      <c r="AD93" s="75">
        <f t="shared" si="6"/>
        <v>22.533707865168541</v>
      </c>
      <c r="AE93" s="74">
        <v>9059</v>
      </c>
      <c r="AF93" s="75">
        <f t="shared" si="3"/>
        <v>25.446629213483146</v>
      </c>
      <c r="AJ93" s="124"/>
      <c r="AM93" s="127"/>
      <c r="AN93" s="127"/>
      <c r="AO93" s="128"/>
      <c r="AP93" s="127"/>
      <c r="AQ93" s="128"/>
    </row>
    <row r="94" spans="3:43" ht="18" customHeight="1" x14ac:dyDescent="0.15">
      <c r="C94" s="275"/>
      <c r="D94" s="280" t="s">
        <v>162</v>
      </c>
      <c r="E94" s="281"/>
      <c r="F94" s="72">
        <v>470</v>
      </c>
      <c r="G94" s="84" t="s">
        <v>95</v>
      </c>
      <c r="H94" s="84" t="s">
        <v>95</v>
      </c>
      <c r="I94" s="72">
        <v>10261</v>
      </c>
      <c r="J94" s="150">
        <v>21.8</v>
      </c>
      <c r="K94" s="138"/>
      <c r="N94" s="275"/>
      <c r="O94" s="280" t="s">
        <v>162</v>
      </c>
      <c r="P94" s="281"/>
      <c r="Q94" s="117" t="s">
        <v>183</v>
      </c>
      <c r="R94" s="83" t="s">
        <v>95</v>
      </c>
      <c r="S94" s="84" t="s">
        <v>95</v>
      </c>
      <c r="T94" s="72">
        <v>7169</v>
      </c>
      <c r="U94" s="80">
        <v>17.600000000000001</v>
      </c>
      <c r="V94" s="139"/>
      <c r="Y94" s="275"/>
      <c r="Z94" s="280" t="s">
        <v>162</v>
      </c>
      <c r="AA94" s="281"/>
      <c r="AB94" s="72">
        <v>359</v>
      </c>
      <c r="AC94" s="83" t="s">
        <v>95</v>
      </c>
      <c r="AD94" s="84" t="s">
        <v>95</v>
      </c>
      <c r="AE94" s="74">
        <v>9958</v>
      </c>
      <c r="AF94" s="80">
        <v>27.7</v>
      </c>
      <c r="AJ94" s="124"/>
      <c r="AK94" s="121"/>
      <c r="AL94" s="121"/>
      <c r="AM94" s="127"/>
      <c r="AN94" s="129"/>
      <c r="AO94" s="130"/>
      <c r="AP94" s="127"/>
      <c r="AQ94" s="128"/>
    </row>
    <row r="95" spans="3:43" ht="18" customHeight="1" x14ac:dyDescent="0.15">
      <c r="C95" s="278" t="s">
        <v>163</v>
      </c>
      <c r="D95" s="96">
        <v>1</v>
      </c>
      <c r="E95" s="96">
        <v>21</v>
      </c>
      <c r="F95" s="68">
        <v>206</v>
      </c>
      <c r="G95" s="81" t="s">
        <v>183</v>
      </c>
      <c r="H95" s="81" t="s">
        <v>183</v>
      </c>
      <c r="I95" s="81" t="s">
        <v>183</v>
      </c>
      <c r="J95" s="81" t="s">
        <v>183</v>
      </c>
      <c r="K95" s="138"/>
      <c r="N95" s="278" t="s">
        <v>163</v>
      </c>
      <c r="O95" s="96">
        <v>1</v>
      </c>
      <c r="P95" s="96">
        <v>21</v>
      </c>
      <c r="Q95" s="68">
        <v>203</v>
      </c>
      <c r="R95" s="81" t="s">
        <v>183</v>
      </c>
      <c r="S95" s="82" t="s">
        <v>183</v>
      </c>
      <c r="T95" s="68">
        <v>84</v>
      </c>
      <c r="U95" s="69">
        <v>0.4</v>
      </c>
      <c r="V95" s="144"/>
      <c r="Y95" s="278" t="s">
        <v>163</v>
      </c>
      <c r="Z95" s="96">
        <v>1</v>
      </c>
      <c r="AA95" s="96">
        <v>21</v>
      </c>
      <c r="AB95" s="70">
        <v>192</v>
      </c>
      <c r="AC95" s="81" t="s">
        <v>183</v>
      </c>
      <c r="AD95" s="82" t="s">
        <v>183</v>
      </c>
      <c r="AE95" s="68">
        <v>92</v>
      </c>
      <c r="AF95" s="75">
        <f t="shared" ref="AF95:AF114" si="7">AE95/AB95</f>
        <v>0.47916666666666669</v>
      </c>
      <c r="AJ95" s="124"/>
      <c r="AM95" s="127"/>
      <c r="AN95" s="127"/>
      <c r="AO95" s="128"/>
      <c r="AP95" s="127"/>
      <c r="AQ95" s="128"/>
    </row>
    <row r="96" spans="3:43" ht="18" customHeight="1" x14ac:dyDescent="0.15">
      <c r="C96" s="275"/>
      <c r="D96" s="96">
        <v>3</v>
      </c>
      <c r="E96" s="96">
        <v>23</v>
      </c>
      <c r="F96" s="83" t="s">
        <v>183</v>
      </c>
      <c r="G96" s="74">
        <v>174</v>
      </c>
      <c r="H96" s="75">
        <v>0.8</v>
      </c>
      <c r="I96" s="72">
        <v>298</v>
      </c>
      <c r="J96" s="73">
        <v>1.4</v>
      </c>
      <c r="K96" s="145"/>
      <c r="N96" s="275"/>
      <c r="O96" s="96">
        <v>3</v>
      </c>
      <c r="P96" s="96">
        <v>23</v>
      </c>
      <c r="Q96" s="72">
        <v>216</v>
      </c>
      <c r="R96" s="72">
        <v>207</v>
      </c>
      <c r="S96" s="75">
        <f t="shared" ref="S96:S101" si="8">R96/Q96</f>
        <v>0.95833333333333337</v>
      </c>
      <c r="T96" s="72">
        <v>244</v>
      </c>
      <c r="U96" s="75">
        <f t="shared" si="5"/>
        <v>1.1296296296296295</v>
      </c>
      <c r="V96" s="139"/>
      <c r="Y96" s="275"/>
      <c r="Z96" s="96">
        <v>3</v>
      </c>
      <c r="AA96" s="96">
        <v>23</v>
      </c>
      <c r="AB96" s="74">
        <v>199</v>
      </c>
      <c r="AC96" s="74">
        <v>151</v>
      </c>
      <c r="AD96" s="75">
        <f t="shared" ref="AD96:AD103" si="9">AC96/AB96</f>
        <v>0.75879396984924619</v>
      </c>
      <c r="AE96" s="74">
        <v>256</v>
      </c>
      <c r="AF96" s="75">
        <f t="shared" si="7"/>
        <v>1.2864321608040201</v>
      </c>
      <c r="AJ96" s="124"/>
      <c r="AM96" s="127"/>
      <c r="AN96" s="127"/>
      <c r="AO96" s="128"/>
      <c r="AP96" s="127"/>
      <c r="AQ96" s="128"/>
    </row>
    <row r="97" spans="3:43" ht="18" customHeight="1" x14ac:dyDescent="0.15">
      <c r="C97" s="275"/>
      <c r="D97" s="96">
        <v>5</v>
      </c>
      <c r="E97" s="96">
        <v>25</v>
      </c>
      <c r="F97" s="83" t="s">
        <v>183</v>
      </c>
      <c r="G97" s="74">
        <v>393</v>
      </c>
      <c r="H97" s="75">
        <v>1.7</v>
      </c>
      <c r="I97" s="72">
        <v>578</v>
      </c>
      <c r="J97" s="73">
        <v>2.5</v>
      </c>
      <c r="K97" s="145"/>
      <c r="N97" s="275"/>
      <c r="O97" s="96">
        <v>5</v>
      </c>
      <c r="P97" s="96">
        <v>25</v>
      </c>
      <c r="Q97" s="72">
        <v>233</v>
      </c>
      <c r="R97" s="72">
        <v>375</v>
      </c>
      <c r="S97" s="75">
        <f t="shared" si="8"/>
        <v>1.609442060085837</v>
      </c>
      <c r="T97" s="72">
        <v>481</v>
      </c>
      <c r="U97" s="75">
        <f t="shared" si="5"/>
        <v>2.0643776824034337</v>
      </c>
      <c r="V97" s="139"/>
      <c r="Y97" s="275"/>
      <c r="Z97" s="96">
        <v>5</v>
      </c>
      <c r="AA97" s="96">
        <v>25</v>
      </c>
      <c r="AB97" s="74">
        <v>210</v>
      </c>
      <c r="AC97" s="74">
        <v>304</v>
      </c>
      <c r="AD97" s="75">
        <f t="shared" si="9"/>
        <v>1.4476190476190476</v>
      </c>
      <c r="AE97" s="74">
        <v>498</v>
      </c>
      <c r="AF97" s="75">
        <f t="shared" si="7"/>
        <v>2.3714285714285714</v>
      </c>
      <c r="AJ97" s="124"/>
      <c r="AM97" s="127"/>
      <c r="AN97" s="127"/>
      <c r="AO97" s="128"/>
      <c r="AP97" s="127"/>
      <c r="AQ97" s="128"/>
    </row>
    <row r="98" spans="3:43" ht="18" customHeight="1" x14ac:dyDescent="0.15">
      <c r="C98" s="275"/>
      <c r="D98" s="96">
        <v>10</v>
      </c>
      <c r="E98" s="96">
        <v>30</v>
      </c>
      <c r="F98" s="83" t="s">
        <v>183</v>
      </c>
      <c r="G98" s="74">
        <v>1050</v>
      </c>
      <c r="H98" s="75">
        <v>3.9</v>
      </c>
      <c r="I98" s="74">
        <v>1415</v>
      </c>
      <c r="J98" s="75">
        <v>5.3</v>
      </c>
      <c r="K98" s="139"/>
      <c r="N98" s="275"/>
      <c r="O98" s="96">
        <v>10</v>
      </c>
      <c r="P98" s="96">
        <v>30</v>
      </c>
      <c r="Q98" s="72">
        <v>256</v>
      </c>
      <c r="R98" s="72">
        <v>861</v>
      </c>
      <c r="S98" s="75">
        <f t="shared" si="8"/>
        <v>3.36328125</v>
      </c>
      <c r="T98" s="72">
        <v>1075</v>
      </c>
      <c r="U98" s="75">
        <f t="shared" si="5"/>
        <v>4.19921875</v>
      </c>
      <c r="V98" s="139"/>
      <c r="Y98" s="275"/>
      <c r="Z98" s="96">
        <v>10</v>
      </c>
      <c r="AA98" s="96">
        <v>30</v>
      </c>
      <c r="AB98" s="74">
        <v>229</v>
      </c>
      <c r="AC98" s="74">
        <v>794</v>
      </c>
      <c r="AD98" s="75">
        <f t="shared" si="9"/>
        <v>3.4672489082969431</v>
      </c>
      <c r="AE98" s="74">
        <v>1213</v>
      </c>
      <c r="AF98" s="75">
        <f t="shared" si="7"/>
        <v>5.2969432314410483</v>
      </c>
      <c r="AJ98" s="124"/>
      <c r="AM98" s="127"/>
      <c r="AN98" s="127"/>
      <c r="AO98" s="128"/>
      <c r="AP98" s="127"/>
      <c r="AQ98" s="128"/>
    </row>
    <row r="99" spans="3:43" ht="18" customHeight="1" x14ac:dyDescent="0.15">
      <c r="C99" s="275"/>
      <c r="D99" s="96">
        <v>15</v>
      </c>
      <c r="E99" s="96">
        <v>35</v>
      </c>
      <c r="F99" s="83" t="s">
        <v>183</v>
      </c>
      <c r="G99" s="74">
        <v>2012</v>
      </c>
      <c r="H99" s="75">
        <v>6.8</v>
      </c>
      <c r="I99" s="74">
        <v>2600</v>
      </c>
      <c r="J99" s="75">
        <v>8.6999999999999993</v>
      </c>
      <c r="K99" s="139"/>
      <c r="N99" s="275"/>
      <c r="O99" s="96">
        <v>15</v>
      </c>
      <c r="P99" s="96">
        <v>35</v>
      </c>
      <c r="Q99" s="72">
        <v>282</v>
      </c>
      <c r="R99" s="72">
        <v>1399</v>
      </c>
      <c r="S99" s="75">
        <f t="shared" si="8"/>
        <v>4.9609929078014181</v>
      </c>
      <c r="T99" s="72">
        <v>1721</v>
      </c>
      <c r="U99" s="75">
        <f t="shared" si="5"/>
        <v>6.1028368794326244</v>
      </c>
      <c r="V99" s="139"/>
      <c r="Y99" s="275"/>
      <c r="Z99" s="96">
        <v>15</v>
      </c>
      <c r="AA99" s="96">
        <v>35</v>
      </c>
      <c r="AB99" s="74">
        <v>256</v>
      </c>
      <c r="AC99" s="74">
        <v>1523</v>
      </c>
      <c r="AD99" s="75">
        <f t="shared" si="9"/>
        <v>5.94921875</v>
      </c>
      <c r="AE99" s="74">
        <v>2196</v>
      </c>
      <c r="AF99" s="75">
        <f t="shared" si="7"/>
        <v>8.578125</v>
      </c>
      <c r="AJ99" s="124"/>
      <c r="AM99" s="127"/>
      <c r="AN99" s="127"/>
      <c r="AO99" s="128"/>
      <c r="AP99" s="127"/>
      <c r="AQ99" s="128"/>
    </row>
    <row r="100" spans="3:43" ht="18" customHeight="1" x14ac:dyDescent="0.15">
      <c r="C100" s="275"/>
      <c r="D100" s="96">
        <v>20</v>
      </c>
      <c r="E100" s="96">
        <v>40</v>
      </c>
      <c r="F100" s="83" t="s">
        <v>183</v>
      </c>
      <c r="G100" s="74">
        <v>3072</v>
      </c>
      <c r="H100" s="75">
        <v>9.5</v>
      </c>
      <c r="I100" s="74">
        <v>3878</v>
      </c>
      <c r="J100" s="75">
        <v>12</v>
      </c>
      <c r="K100" s="139"/>
      <c r="N100" s="275"/>
      <c r="O100" s="96">
        <v>20</v>
      </c>
      <c r="P100" s="96">
        <v>40</v>
      </c>
      <c r="Q100" s="72">
        <v>308</v>
      </c>
      <c r="R100" s="72">
        <v>2014</v>
      </c>
      <c r="S100" s="75">
        <f t="shared" si="8"/>
        <v>6.5389610389610393</v>
      </c>
      <c r="T100" s="72">
        <v>2386</v>
      </c>
      <c r="U100" s="75">
        <f t="shared" si="5"/>
        <v>7.7467532467532472</v>
      </c>
      <c r="V100" s="139"/>
      <c r="Y100" s="275"/>
      <c r="Z100" s="96">
        <v>20</v>
      </c>
      <c r="AA100" s="96">
        <v>40</v>
      </c>
      <c r="AB100" s="74">
        <v>276</v>
      </c>
      <c r="AC100" s="74">
        <v>2466</v>
      </c>
      <c r="AD100" s="75">
        <f t="shared" si="9"/>
        <v>8.9347826086956523</v>
      </c>
      <c r="AE100" s="74">
        <v>3330</v>
      </c>
      <c r="AF100" s="75">
        <f t="shared" si="7"/>
        <v>12.065217391304348</v>
      </c>
      <c r="AJ100" s="124"/>
      <c r="AM100" s="127"/>
      <c r="AN100" s="127"/>
      <c r="AO100" s="128"/>
      <c r="AP100" s="127"/>
      <c r="AQ100" s="128"/>
    </row>
    <row r="101" spans="3:43" ht="18" customHeight="1" x14ac:dyDescent="0.15">
      <c r="C101" s="275"/>
      <c r="D101" s="96">
        <v>25</v>
      </c>
      <c r="E101" s="96">
        <v>45</v>
      </c>
      <c r="F101" s="83" t="s">
        <v>183</v>
      </c>
      <c r="G101" s="74">
        <v>4563</v>
      </c>
      <c r="H101" s="75">
        <v>11.4</v>
      </c>
      <c r="I101" s="74">
        <v>5727</v>
      </c>
      <c r="J101" s="75">
        <v>14.4</v>
      </c>
      <c r="K101" s="139"/>
      <c r="N101" s="275"/>
      <c r="O101" s="96">
        <v>25</v>
      </c>
      <c r="P101" s="96">
        <v>45</v>
      </c>
      <c r="Q101" s="72">
        <v>322</v>
      </c>
      <c r="R101" s="72">
        <v>2688</v>
      </c>
      <c r="S101" s="75">
        <f t="shared" si="8"/>
        <v>8.3478260869565215</v>
      </c>
      <c r="T101" s="72">
        <v>3261</v>
      </c>
      <c r="U101" s="75">
        <f t="shared" si="5"/>
        <v>10.127329192546584</v>
      </c>
      <c r="V101" s="139"/>
      <c r="Y101" s="275"/>
      <c r="Z101" s="96">
        <v>25</v>
      </c>
      <c r="AA101" s="96">
        <v>45</v>
      </c>
      <c r="AB101" s="74">
        <v>301</v>
      </c>
      <c r="AC101" s="74">
        <v>3644</v>
      </c>
      <c r="AD101" s="75">
        <f t="shared" si="9"/>
        <v>12.106312292358805</v>
      </c>
      <c r="AE101" s="74">
        <v>4775</v>
      </c>
      <c r="AF101" s="75">
        <f t="shared" si="7"/>
        <v>15.863787375415283</v>
      </c>
      <c r="AJ101" s="124"/>
      <c r="AM101" s="127"/>
      <c r="AN101" s="127"/>
      <c r="AO101" s="128"/>
      <c r="AP101" s="127"/>
      <c r="AQ101" s="128"/>
    </row>
    <row r="102" spans="3:43" ht="18" customHeight="1" x14ac:dyDescent="0.15">
      <c r="C102" s="275"/>
      <c r="D102" s="96">
        <v>30</v>
      </c>
      <c r="E102" s="96">
        <v>50</v>
      </c>
      <c r="F102" s="83" t="s">
        <v>183</v>
      </c>
      <c r="G102" s="74">
        <v>6043</v>
      </c>
      <c r="H102" s="75">
        <v>14</v>
      </c>
      <c r="I102" s="74">
        <v>7622</v>
      </c>
      <c r="J102" s="75">
        <v>17.600000000000001</v>
      </c>
      <c r="K102" s="139"/>
      <c r="N102" s="275"/>
      <c r="O102" s="96">
        <v>30</v>
      </c>
      <c r="P102" s="96">
        <v>50</v>
      </c>
      <c r="Q102" s="83" t="s">
        <v>183</v>
      </c>
      <c r="R102" s="72">
        <v>3613</v>
      </c>
      <c r="S102" s="75">
        <v>10.5</v>
      </c>
      <c r="T102" s="72">
        <v>4172</v>
      </c>
      <c r="U102" s="75">
        <v>12.1</v>
      </c>
      <c r="V102" s="139"/>
      <c r="Y102" s="275"/>
      <c r="Z102" s="96">
        <v>30</v>
      </c>
      <c r="AA102" s="96">
        <v>50</v>
      </c>
      <c r="AB102" s="74">
        <v>317</v>
      </c>
      <c r="AC102" s="74">
        <v>4629</v>
      </c>
      <c r="AD102" s="75">
        <f t="shared" si="9"/>
        <v>14.602523659305994</v>
      </c>
      <c r="AE102" s="74">
        <v>5852</v>
      </c>
      <c r="AF102" s="75">
        <f t="shared" si="7"/>
        <v>18.460567823343847</v>
      </c>
      <c r="AJ102" s="124"/>
      <c r="AM102" s="127"/>
      <c r="AN102" s="127"/>
      <c r="AO102" s="128"/>
      <c r="AP102" s="127"/>
      <c r="AQ102" s="128"/>
    </row>
    <row r="103" spans="3:43" ht="18" customHeight="1" x14ac:dyDescent="0.15">
      <c r="C103" s="275"/>
      <c r="D103" s="96">
        <v>35</v>
      </c>
      <c r="E103" s="96">
        <v>55</v>
      </c>
      <c r="F103" s="83" t="s">
        <v>183</v>
      </c>
      <c r="G103" s="74">
        <v>7422</v>
      </c>
      <c r="H103" s="75">
        <v>15.9</v>
      </c>
      <c r="I103" s="74">
        <v>9347</v>
      </c>
      <c r="J103" s="75">
        <v>20</v>
      </c>
      <c r="K103" s="139"/>
      <c r="N103" s="275"/>
      <c r="O103" s="96">
        <v>35</v>
      </c>
      <c r="P103" s="96">
        <v>55</v>
      </c>
      <c r="Q103" s="83" t="s">
        <v>183</v>
      </c>
      <c r="R103" s="72">
        <v>4045</v>
      </c>
      <c r="S103" s="75">
        <v>11.7</v>
      </c>
      <c r="T103" s="72">
        <v>4880</v>
      </c>
      <c r="U103" s="75">
        <v>14.1</v>
      </c>
      <c r="V103" s="139"/>
      <c r="Y103" s="275"/>
      <c r="Z103" s="96">
        <v>35</v>
      </c>
      <c r="AA103" s="96">
        <v>55</v>
      </c>
      <c r="AB103" s="74">
        <v>342</v>
      </c>
      <c r="AC103" s="74">
        <v>5650</v>
      </c>
      <c r="AD103" s="75">
        <f t="shared" si="9"/>
        <v>16.520467836257311</v>
      </c>
      <c r="AE103" s="74">
        <v>7123</v>
      </c>
      <c r="AF103" s="75">
        <f t="shared" si="7"/>
        <v>20.827485380116958</v>
      </c>
      <c r="AJ103" s="124"/>
      <c r="AM103" s="127"/>
      <c r="AN103" s="127"/>
      <c r="AO103" s="128"/>
      <c r="AP103" s="127"/>
      <c r="AQ103" s="128"/>
    </row>
    <row r="104" spans="3:43" ht="18" customHeight="1" x14ac:dyDescent="0.15">
      <c r="C104" s="279"/>
      <c r="D104" s="280" t="s">
        <v>162</v>
      </c>
      <c r="E104" s="281"/>
      <c r="F104" s="117" t="s">
        <v>183</v>
      </c>
      <c r="G104" s="117" t="s">
        <v>95</v>
      </c>
      <c r="H104" s="104" t="s">
        <v>95</v>
      </c>
      <c r="I104" s="77">
        <v>11246</v>
      </c>
      <c r="J104" s="78">
        <v>23.2</v>
      </c>
      <c r="K104" s="145"/>
      <c r="N104" s="279"/>
      <c r="O104" s="280" t="s">
        <v>162</v>
      </c>
      <c r="P104" s="281"/>
      <c r="Q104" s="117" t="s">
        <v>183</v>
      </c>
      <c r="R104" s="117" t="s">
        <v>95</v>
      </c>
      <c r="S104" s="104" t="s">
        <v>95</v>
      </c>
      <c r="T104" s="77">
        <v>6926</v>
      </c>
      <c r="U104" s="80">
        <v>16.8</v>
      </c>
      <c r="V104" s="139"/>
      <c r="Y104" s="279"/>
      <c r="Z104" s="280" t="s">
        <v>162</v>
      </c>
      <c r="AA104" s="281"/>
      <c r="AB104" s="79">
        <v>334</v>
      </c>
      <c r="AC104" s="117" t="s">
        <v>95</v>
      </c>
      <c r="AD104" s="104" t="s">
        <v>95</v>
      </c>
      <c r="AE104" s="79">
        <v>8153</v>
      </c>
      <c r="AF104" s="80">
        <f t="shared" si="7"/>
        <v>24.410179640718564</v>
      </c>
      <c r="AJ104" s="124"/>
      <c r="AK104" s="121"/>
      <c r="AL104" s="121"/>
      <c r="AM104" s="127"/>
      <c r="AN104" s="129"/>
      <c r="AO104" s="130"/>
      <c r="AP104" s="127"/>
      <c r="AQ104" s="128"/>
    </row>
    <row r="105" spans="3:43" ht="18" customHeight="1" x14ac:dyDescent="0.15">
      <c r="C105" s="275" t="s">
        <v>135</v>
      </c>
      <c r="D105" s="112">
        <v>1</v>
      </c>
      <c r="E105" s="96">
        <v>23</v>
      </c>
      <c r="F105" s="74">
        <v>222</v>
      </c>
      <c r="G105" s="68">
        <v>77</v>
      </c>
      <c r="H105" s="153">
        <v>0.3</v>
      </c>
      <c r="I105" s="74">
        <v>112</v>
      </c>
      <c r="J105" s="75">
        <v>0.5</v>
      </c>
      <c r="K105" s="139"/>
      <c r="N105" s="275" t="s">
        <v>135</v>
      </c>
      <c r="O105" s="112">
        <v>1</v>
      </c>
      <c r="P105" s="96">
        <v>23</v>
      </c>
      <c r="Q105" s="72">
        <v>214</v>
      </c>
      <c r="R105" s="83" t="s">
        <v>183</v>
      </c>
      <c r="S105" s="84" t="s">
        <v>183</v>
      </c>
      <c r="T105" s="84" t="s">
        <v>183</v>
      </c>
      <c r="U105" s="84" t="s">
        <v>183</v>
      </c>
      <c r="V105" s="139"/>
      <c r="Y105" s="275" t="s">
        <v>135</v>
      </c>
      <c r="Z105" s="112">
        <v>1</v>
      </c>
      <c r="AA105" s="96">
        <v>23</v>
      </c>
      <c r="AB105" s="74">
        <v>205</v>
      </c>
      <c r="AC105" s="72">
        <v>46</v>
      </c>
      <c r="AD105" s="75">
        <f t="shared" ref="AD105:AD113" si="10">AC105/AB105</f>
        <v>0.22439024390243903</v>
      </c>
      <c r="AE105" s="72">
        <v>114</v>
      </c>
      <c r="AF105" s="75">
        <f t="shared" si="7"/>
        <v>0.55609756097560981</v>
      </c>
      <c r="AJ105" s="124"/>
      <c r="AM105" s="127"/>
      <c r="AN105" s="127"/>
      <c r="AO105" s="128"/>
      <c r="AP105" s="127"/>
      <c r="AQ105" s="128"/>
    </row>
    <row r="106" spans="3:43" ht="18" customHeight="1" x14ac:dyDescent="0.15">
      <c r="C106" s="275"/>
      <c r="D106" s="96">
        <v>3</v>
      </c>
      <c r="E106" s="96">
        <v>25</v>
      </c>
      <c r="F106" s="74">
        <v>235</v>
      </c>
      <c r="G106" s="72">
        <v>210</v>
      </c>
      <c r="H106" s="73">
        <v>0.9</v>
      </c>
      <c r="I106" s="74">
        <v>321</v>
      </c>
      <c r="J106" s="75">
        <v>1.4</v>
      </c>
      <c r="K106" s="139"/>
      <c r="N106" s="275"/>
      <c r="O106" s="96">
        <v>3</v>
      </c>
      <c r="P106" s="96">
        <v>25</v>
      </c>
      <c r="Q106" s="72">
        <v>228</v>
      </c>
      <c r="R106" s="72">
        <v>201</v>
      </c>
      <c r="S106" s="75">
        <f t="shared" ref="S106:S113" si="11">R106/Q106</f>
        <v>0.88157894736842102</v>
      </c>
      <c r="T106" s="72">
        <v>248</v>
      </c>
      <c r="U106" s="75">
        <f t="shared" si="5"/>
        <v>1.0877192982456141</v>
      </c>
      <c r="V106" s="139"/>
      <c r="Y106" s="275"/>
      <c r="Z106" s="96">
        <v>3</v>
      </c>
      <c r="AA106" s="96">
        <v>25</v>
      </c>
      <c r="AB106" s="74">
        <v>217</v>
      </c>
      <c r="AC106" s="74">
        <v>170</v>
      </c>
      <c r="AD106" s="75">
        <f t="shared" si="10"/>
        <v>0.78341013824884798</v>
      </c>
      <c r="AE106" s="74">
        <v>304</v>
      </c>
      <c r="AF106" s="75">
        <f t="shared" si="7"/>
        <v>1.400921658986175</v>
      </c>
      <c r="AJ106" s="124"/>
      <c r="AM106" s="127"/>
      <c r="AN106" s="127"/>
      <c r="AO106" s="128"/>
      <c r="AP106" s="127"/>
      <c r="AQ106" s="128"/>
    </row>
    <row r="107" spans="3:43" ht="18" customHeight="1" x14ac:dyDescent="0.15">
      <c r="C107" s="275"/>
      <c r="D107" s="96">
        <v>5</v>
      </c>
      <c r="E107" s="96">
        <v>27</v>
      </c>
      <c r="F107" s="74">
        <v>253</v>
      </c>
      <c r="G107" s="72">
        <v>401</v>
      </c>
      <c r="H107" s="73">
        <v>1.6</v>
      </c>
      <c r="I107" s="74">
        <v>576</v>
      </c>
      <c r="J107" s="75">
        <v>2.2999999999999998</v>
      </c>
      <c r="K107" s="139"/>
      <c r="N107" s="275"/>
      <c r="O107" s="96">
        <v>5</v>
      </c>
      <c r="P107" s="96">
        <v>27</v>
      </c>
      <c r="Q107" s="72">
        <v>248</v>
      </c>
      <c r="R107" s="72">
        <v>392</v>
      </c>
      <c r="S107" s="75">
        <f t="shared" si="11"/>
        <v>1.5806451612903225</v>
      </c>
      <c r="T107" s="72">
        <v>508</v>
      </c>
      <c r="U107" s="75">
        <f t="shared" si="5"/>
        <v>2.0483870967741935</v>
      </c>
      <c r="V107" s="139"/>
      <c r="Y107" s="275"/>
      <c r="Z107" s="96">
        <v>5</v>
      </c>
      <c r="AA107" s="96">
        <v>27</v>
      </c>
      <c r="AB107" s="74">
        <v>228</v>
      </c>
      <c r="AC107" s="74">
        <v>344</v>
      </c>
      <c r="AD107" s="75">
        <f t="shared" si="10"/>
        <v>1.5087719298245614</v>
      </c>
      <c r="AE107" s="74">
        <v>588</v>
      </c>
      <c r="AF107" s="75">
        <f t="shared" si="7"/>
        <v>2.5789473684210527</v>
      </c>
      <c r="AJ107" s="124"/>
      <c r="AM107" s="127"/>
      <c r="AN107" s="127"/>
      <c r="AO107" s="128"/>
      <c r="AP107" s="127"/>
      <c r="AQ107" s="128"/>
    </row>
    <row r="108" spans="3:43" ht="18" customHeight="1" x14ac:dyDescent="0.15">
      <c r="C108" s="275"/>
      <c r="D108" s="96">
        <v>10</v>
      </c>
      <c r="E108" s="96">
        <v>32</v>
      </c>
      <c r="F108" s="74">
        <v>298</v>
      </c>
      <c r="G108" s="72">
        <v>1022</v>
      </c>
      <c r="H108" s="73">
        <v>3.4</v>
      </c>
      <c r="I108" s="74">
        <v>1396</v>
      </c>
      <c r="J108" s="75">
        <v>4.7</v>
      </c>
      <c r="K108" s="139"/>
      <c r="N108" s="275"/>
      <c r="O108" s="96">
        <v>10</v>
      </c>
      <c r="P108" s="96">
        <v>32</v>
      </c>
      <c r="Q108" s="72">
        <v>280</v>
      </c>
      <c r="R108" s="72">
        <v>907</v>
      </c>
      <c r="S108" s="75">
        <f t="shared" si="11"/>
        <v>3.2392857142857143</v>
      </c>
      <c r="T108" s="72">
        <v>1180</v>
      </c>
      <c r="U108" s="75">
        <f t="shared" si="5"/>
        <v>4.2142857142857144</v>
      </c>
      <c r="V108" s="139"/>
      <c r="Y108" s="275"/>
      <c r="Z108" s="96">
        <v>10</v>
      </c>
      <c r="AA108" s="96">
        <v>32</v>
      </c>
      <c r="AB108" s="74">
        <v>259</v>
      </c>
      <c r="AC108" s="74">
        <v>960</v>
      </c>
      <c r="AD108" s="75">
        <f t="shared" si="10"/>
        <v>3.7065637065637067</v>
      </c>
      <c r="AE108" s="74">
        <v>1508</v>
      </c>
      <c r="AF108" s="75">
        <f t="shared" si="7"/>
        <v>5.8223938223938223</v>
      </c>
      <c r="AJ108" s="124"/>
      <c r="AM108" s="127"/>
      <c r="AN108" s="127"/>
      <c r="AO108" s="128"/>
      <c r="AP108" s="127"/>
      <c r="AQ108" s="128"/>
    </row>
    <row r="109" spans="3:43" ht="18" customHeight="1" x14ac:dyDescent="0.15">
      <c r="C109" s="275"/>
      <c r="D109" s="96">
        <v>15</v>
      </c>
      <c r="E109" s="96">
        <v>37</v>
      </c>
      <c r="F109" s="74">
        <v>346</v>
      </c>
      <c r="G109" s="72">
        <v>1833</v>
      </c>
      <c r="H109" s="73">
        <v>5.3</v>
      </c>
      <c r="I109" s="74">
        <v>2543</v>
      </c>
      <c r="J109" s="75">
        <v>7.3</v>
      </c>
      <c r="K109" s="139"/>
      <c r="N109" s="275"/>
      <c r="O109" s="96">
        <v>15</v>
      </c>
      <c r="P109" s="96">
        <v>37</v>
      </c>
      <c r="Q109" s="72">
        <v>297</v>
      </c>
      <c r="R109" s="72">
        <v>1667</v>
      </c>
      <c r="S109" s="75">
        <f t="shared" si="11"/>
        <v>5.6127946127946124</v>
      </c>
      <c r="T109" s="72">
        <v>2029</v>
      </c>
      <c r="U109" s="75">
        <f t="shared" si="5"/>
        <v>6.8316498316498313</v>
      </c>
      <c r="V109" s="139"/>
      <c r="Y109" s="275"/>
      <c r="Z109" s="96">
        <v>15</v>
      </c>
      <c r="AA109" s="96">
        <v>37</v>
      </c>
      <c r="AB109" s="74">
        <v>282</v>
      </c>
      <c r="AC109" s="74">
        <v>1695</v>
      </c>
      <c r="AD109" s="75">
        <f t="shared" si="10"/>
        <v>6.0106382978723403</v>
      </c>
      <c r="AE109" s="74">
        <v>2414</v>
      </c>
      <c r="AF109" s="75">
        <f t="shared" si="7"/>
        <v>8.5602836879432616</v>
      </c>
      <c r="AJ109" s="124"/>
      <c r="AM109" s="127"/>
      <c r="AN109" s="127"/>
      <c r="AO109" s="128"/>
      <c r="AP109" s="127"/>
      <c r="AQ109" s="128"/>
    </row>
    <row r="110" spans="3:43" ht="18" customHeight="1" x14ac:dyDescent="0.15">
      <c r="C110" s="275"/>
      <c r="D110" s="96">
        <v>20</v>
      </c>
      <c r="E110" s="96">
        <v>42</v>
      </c>
      <c r="F110" s="74">
        <v>386</v>
      </c>
      <c r="G110" s="72">
        <v>3026</v>
      </c>
      <c r="H110" s="75">
        <v>7.8</v>
      </c>
      <c r="I110" s="74">
        <v>3943</v>
      </c>
      <c r="J110" s="75">
        <v>10.199999999999999</v>
      </c>
      <c r="K110" s="139"/>
      <c r="N110" s="275"/>
      <c r="O110" s="96">
        <v>20</v>
      </c>
      <c r="P110" s="96">
        <v>42</v>
      </c>
      <c r="Q110" s="72">
        <v>328</v>
      </c>
      <c r="R110" s="72">
        <v>2491</v>
      </c>
      <c r="S110" s="75">
        <f t="shared" si="11"/>
        <v>7.5945121951219514</v>
      </c>
      <c r="T110" s="72">
        <v>2752</v>
      </c>
      <c r="U110" s="75">
        <f t="shared" si="5"/>
        <v>8.3902439024390247</v>
      </c>
      <c r="V110" s="139"/>
      <c r="Y110" s="275"/>
      <c r="Z110" s="96">
        <v>20</v>
      </c>
      <c r="AA110" s="96">
        <v>42</v>
      </c>
      <c r="AB110" s="74">
        <v>312</v>
      </c>
      <c r="AC110" s="74">
        <v>2840</v>
      </c>
      <c r="AD110" s="75">
        <f t="shared" si="10"/>
        <v>9.1025641025641022</v>
      </c>
      <c r="AE110" s="74">
        <v>3850</v>
      </c>
      <c r="AF110" s="75">
        <f t="shared" si="7"/>
        <v>12.339743589743589</v>
      </c>
      <c r="AJ110" s="124"/>
      <c r="AM110" s="127"/>
      <c r="AN110" s="127"/>
      <c r="AO110" s="128"/>
      <c r="AP110" s="127"/>
      <c r="AQ110" s="128"/>
    </row>
    <row r="111" spans="3:43" ht="18" customHeight="1" x14ac:dyDescent="0.15">
      <c r="C111" s="275"/>
      <c r="D111" s="96">
        <v>25</v>
      </c>
      <c r="E111" s="96">
        <v>47</v>
      </c>
      <c r="F111" s="74">
        <v>441</v>
      </c>
      <c r="G111" s="72">
        <v>4096</v>
      </c>
      <c r="H111" s="75">
        <v>9.3000000000000007</v>
      </c>
      <c r="I111" s="74">
        <v>5253</v>
      </c>
      <c r="J111" s="75">
        <v>11.9</v>
      </c>
      <c r="K111" s="139"/>
      <c r="N111" s="275"/>
      <c r="O111" s="96">
        <v>25</v>
      </c>
      <c r="P111" s="96">
        <v>47</v>
      </c>
      <c r="Q111" s="72">
        <v>340</v>
      </c>
      <c r="R111" s="72">
        <v>3295</v>
      </c>
      <c r="S111" s="75">
        <f t="shared" si="11"/>
        <v>9.6911764705882355</v>
      </c>
      <c r="T111" s="72">
        <v>3822</v>
      </c>
      <c r="U111" s="75">
        <f t="shared" si="5"/>
        <v>11.241176470588234</v>
      </c>
      <c r="V111" s="139"/>
      <c r="Y111" s="275"/>
      <c r="Z111" s="96">
        <v>25</v>
      </c>
      <c r="AA111" s="96">
        <v>47</v>
      </c>
      <c r="AB111" s="74">
        <v>338</v>
      </c>
      <c r="AC111" s="74">
        <v>4077</v>
      </c>
      <c r="AD111" s="75">
        <f t="shared" si="10"/>
        <v>12.062130177514794</v>
      </c>
      <c r="AE111" s="74">
        <v>5288</v>
      </c>
      <c r="AF111" s="75">
        <f t="shared" si="7"/>
        <v>15.644970414201184</v>
      </c>
      <c r="AJ111" s="124"/>
      <c r="AM111" s="127"/>
      <c r="AN111" s="127"/>
      <c r="AO111" s="128"/>
      <c r="AP111" s="127"/>
      <c r="AQ111" s="128"/>
    </row>
    <row r="112" spans="3:43" ht="18" customHeight="1" x14ac:dyDescent="0.15">
      <c r="C112" s="275"/>
      <c r="D112" s="96">
        <v>30</v>
      </c>
      <c r="E112" s="96">
        <v>52</v>
      </c>
      <c r="F112" s="74">
        <v>407</v>
      </c>
      <c r="G112" s="72">
        <v>5249</v>
      </c>
      <c r="H112" s="75">
        <v>12.9</v>
      </c>
      <c r="I112" s="74">
        <v>6733</v>
      </c>
      <c r="J112" s="75">
        <v>16.5</v>
      </c>
      <c r="K112" s="139"/>
      <c r="N112" s="275"/>
      <c r="O112" s="96">
        <v>30</v>
      </c>
      <c r="P112" s="96">
        <v>52</v>
      </c>
      <c r="Q112" s="72">
        <v>365</v>
      </c>
      <c r="R112" s="72">
        <v>4135</v>
      </c>
      <c r="S112" s="75">
        <f t="shared" si="11"/>
        <v>11.328767123287671</v>
      </c>
      <c r="T112" s="72">
        <v>4740</v>
      </c>
      <c r="U112" s="75">
        <f t="shared" si="5"/>
        <v>12.986301369863014</v>
      </c>
      <c r="V112" s="139"/>
      <c r="Y112" s="275"/>
      <c r="Z112" s="96">
        <v>30</v>
      </c>
      <c r="AA112" s="96">
        <v>52</v>
      </c>
      <c r="AB112" s="74">
        <v>366</v>
      </c>
      <c r="AC112" s="74">
        <v>5343</v>
      </c>
      <c r="AD112" s="75">
        <f t="shared" si="10"/>
        <v>14.598360655737705</v>
      </c>
      <c r="AE112" s="74">
        <v>6862</v>
      </c>
      <c r="AF112" s="75">
        <f t="shared" si="7"/>
        <v>18.748633879781419</v>
      </c>
      <c r="AJ112" s="124"/>
      <c r="AM112" s="127"/>
      <c r="AN112" s="127"/>
      <c r="AO112" s="128"/>
      <c r="AP112" s="127"/>
      <c r="AQ112" s="128"/>
    </row>
    <row r="113" spans="3:43" ht="18" customHeight="1" x14ac:dyDescent="0.15">
      <c r="C113" s="275"/>
      <c r="D113" s="96">
        <v>33</v>
      </c>
      <c r="E113" s="96">
        <v>55</v>
      </c>
      <c r="F113" s="74">
        <v>430</v>
      </c>
      <c r="G113" s="72">
        <v>6116</v>
      </c>
      <c r="H113" s="75">
        <v>14.2</v>
      </c>
      <c r="I113" s="74">
        <v>7842</v>
      </c>
      <c r="J113" s="75">
        <v>18.2</v>
      </c>
      <c r="K113" s="139"/>
      <c r="N113" s="275"/>
      <c r="O113" s="96">
        <v>33</v>
      </c>
      <c r="P113" s="96">
        <v>55</v>
      </c>
      <c r="Q113" s="72">
        <v>412</v>
      </c>
      <c r="R113" s="72">
        <v>4624</v>
      </c>
      <c r="S113" s="75">
        <f t="shared" si="11"/>
        <v>11.223300970873787</v>
      </c>
      <c r="T113" s="72">
        <v>5484</v>
      </c>
      <c r="U113" s="75">
        <f t="shared" si="5"/>
        <v>13.310679611650485</v>
      </c>
      <c r="V113" s="139"/>
      <c r="Y113" s="275"/>
      <c r="Z113" s="96">
        <v>33</v>
      </c>
      <c r="AA113" s="96">
        <v>55</v>
      </c>
      <c r="AB113" s="74">
        <v>381</v>
      </c>
      <c r="AC113" s="74">
        <v>6071</v>
      </c>
      <c r="AD113" s="75">
        <f t="shared" si="10"/>
        <v>15.934383202099738</v>
      </c>
      <c r="AE113" s="74">
        <v>7768</v>
      </c>
      <c r="AF113" s="75">
        <f t="shared" si="7"/>
        <v>20.388451443569554</v>
      </c>
      <c r="AJ113" s="124"/>
      <c r="AM113" s="127"/>
      <c r="AN113" s="127"/>
      <c r="AO113" s="128"/>
      <c r="AP113" s="127"/>
      <c r="AQ113" s="128"/>
    </row>
    <row r="114" spans="3:43" ht="18" customHeight="1" x14ac:dyDescent="0.15">
      <c r="C114" s="282"/>
      <c r="D114" s="280" t="s">
        <v>162</v>
      </c>
      <c r="E114" s="281"/>
      <c r="F114" s="79">
        <v>454</v>
      </c>
      <c r="G114" s="117" t="s">
        <v>95</v>
      </c>
      <c r="H114" s="104" t="s">
        <v>95</v>
      </c>
      <c r="I114" s="79">
        <v>9648</v>
      </c>
      <c r="J114" s="80">
        <v>21.3</v>
      </c>
      <c r="K114" s="139"/>
      <c r="N114" s="282"/>
      <c r="O114" s="280" t="s">
        <v>162</v>
      </c>
      <c r="P114" s="281"/>
      <c r="Q114" s="77">
        <v>448</v>
      </c>
      <c r="R114" s="117" t="s">
        <v>95</v>
      </c>
      <c r="S114" s="104" t="s">
        <v>95</v>
      </c>
      <c r="T114" s="77">
        <v>8469</v>
      </c>
      <c r="U114" s="80">
        <f t="shared" si="5"/>
        <v>18.904017857142858</v>
      </c>
      <c r="V114" s="139"/>
      <c r="Y114" s="282"/>
      <c r="Z114" s="280" t="s">
        <v>162</v>
      </c>
      <c r="AA114" s="281"/>
      <c r="AB114" s="79">
        <v>582</v>
      </c>
      <c r="AC114" s="117" t="s">
        <v>95</v>
      </c>
      <c r="AD114" s="104" t="s">
        <v>95</v>
      </c>
      <c r="AE114" s="79">
        <v>9044</v>
      </c>
      <c r="AF114" s="75">
        <f t="shared" si="7"/>
        <v>15.539518900343642</v>
      </c>
      <c r="AJ114" s="124"/>
      <c r="AK114" s="121"/>
      <c r="AL114" s="121"/>
      <c r="AM114" s="127"/>
      <c r="AN114" s="129"/>
      <c r="AO114" s="130"/>
      <c r="AP114" s="127"/>
      <c r="AQ114" s="128"/>
    </row>
    <row r="115" spans="3:43" s="98" customFormat="1" ht="18" customHeight="1" x14ac:dyDescent="0.15">
      <c r="C115" s="228" t="s">
        <v>164</v>
      </c>
      <c r="D115" s="273"/>
      <c r="E115" s="273"/>
      <c r="F115" s="273"/>
      <c r="G115" s="273"/>
      <c r="H115" s="273"/>
      <c r="I115" s="273"/>
      <c r="J115" s="273"/>
      <c r="K115" s="140"/>
      <c r="N115" s="228" t="s">
        <v>164</v>
      </c>
      <c r="O115" s="273"/>
      <c r="P115" s="273"/>
      <c r="Q115" s="273"/>
      <c r="R115" s="273"/>
      <c r="S115" s="273"/>
      <c r="T115" s="273"/>
      <c r="U115" s="273"/>
      <c r="V115" s="140"/>
      <c r="Y115" s="228" t="s">
        <v>164</v>
      </c>
      <c r="Z115" s="273"/>
      <c r="AA115" s="273"/>
      <c r="AB115" s="273"/>
      <c r="AC115" s="273"/>
      <c r="AD115" s="273"/>
      <c r="AE115" s="273"/>
      <c r="AF115" s="273"/>
      <c r="AJ115" s="106"/>
    </row>
    <row r="116" spans="3:43" s="98" customFormat="1" ht="18" customHeight="1" x14ac:dyDescent="0.15">
      <c r="C116" s="240" t="s">
        <v>173</v>
      </c>
      <c r="D116" s="240"/>
      <c r="E116" s="240"/>
      <c r="F116" s="240"/>
      <c r="G116" s="240"/>
      <c r="H116" s="240"/>
      <c r="I116" s="240"/>
      <c r="J116" s="240"/>
      <c r="K116" s="141"/>
      <c r="N116" s="240" t="s">
        <v>173</v>
      </c>
      <c r="O116" s="240"/>
      <c r="P116" s="240"/>
      <c r="Q116" s="240"/>
      <c r="R116" s="240"/>
      <c r="S116" s="240"/>
      <c r="T116" s="240"/>
      <c r="U116" s="240"/>
      <c r="V116" s="141"/>
      <c r="Y116" s="240" t="s">
        <v>173</v>
      </c>
      <c r="Z116" s="240"/>
      <c r="AA116" s="240"/>
      <c r="AB116" s="240"/>
      <c r="AC116" s="240"/>
      <c r="AD116" s="240"/>
      <c r="AE116" s="240"/>
      <c r="AF116" s="240"/>
    </row>
    <row r="117" spans="3:43" s="98" customFormat="1" ht="18" customHeight="1" x14ac:dyDescent="0.15">
      <c r="C117" s="227" t="s">
        <v>174</v>
      </c>
      <c r="D117" s="227"/>
      <c r="E117" s="227"/>
      <c r="F117" s="227"/>
      <c r="G117" s="227"/>
      <c r="H117" s="227"/>
      <c r="I117" s="227"/>
      <c r="J117" s="227"/>
      <c r="K117" s="142"/>
      <c r="N117" s="287" t="s">
        <v>184</v>
      </c>
      <c r="O117" s="287"/>
      <c r="P117" s="287"/>
      <c r="Q117" s="287"/>
      <c r="R117" s="287"/>
      <c r="S117" s="287"/>
      <c r="T117" s="287"/>
      <c r="U117" s="287"/>
      <c r="V117" s="134"/>
      <c r="Y117" s="287" t="s">
        <v>184</v>
      </c>
      <c r="Z117" s="287"/>
      <c r="AA117" s="287"/>
      <c r="AB117" s="287"/>
      <c r="AC117" s="287"/>
      <c r="AD117" s="287"/>
      <c r="AE117" s="287"/>
      <c r="AF117" s="287"/>
    </row>
    <row r="118" spans="3:43" ht="18" customHeight="1" x14ac:dyDescent="0.15">
      <c r="N118" s="126"/>
      <c r="O118" s="126"/>
      <c r="P118" s="126"/>
      <c r="Q118" s="126"/>
      <c r="R118" s="126"/>
      <c r="S118" s="126"/>
      <c r="T118" s="126"/>
      <c r="U118" s="126"/>
      <c r="V118" s="146"/>
    </row>
    <row r="119" spans="3:43" ht="18" customHeight="1" x14ac:dyDescent="0.15">
      <c r="N119" s="126"/>
      <c r="O119" s="126"/>
      <c r="P119" s="126"/>
      <c r="Q119" s="126"/>
      <c r="R119" s="126"/>
      <c r="S119" s="126"/>
      <c r="T119" s="126"/>
      <c r="U119" s="126"/>
      <c r="V119" s="146"/>
      <c r="AJ119" s="125"/>
    </row>
    <row r="120" spans="3:43" ht="18" customHeight="1" x14ac:dyDescent="0.15">
      <c r="N120" s="126"/>
      <c r="O120" s="126"/>
      <c r="P120" s="126"/>
      <c r="Q120" s="126"/>
      <c r="R120" s="126"/>
      <c r="S120" s="126"/>
      <c r="T120" s="126"/>
      <c r="U120" s="126"/>
      <c r="V120" s="146"/>
      <c r="AJ120" s="124"/>
      <c r="AK120" s="126"/>
      <c r="AL120" s="126"/>
      <c r="AM120" s="126"/>
      <c r="AN120" s="121"/>
      <c r="AO120" s="121"/>
      <c r="AP120" s="121"/>
      <c r="AQ120" s="121"/>
    </row>
    <row r="121" spans="3:43" ht="36" customHeight="1" x14ac:dyDescent="0.15">
      <c r="N121" s="126"/>
      <c r="O121" s="126"/>
      <c r="P121" s="126"/>
      <c r="Q121" s="126"/>
      <c r="R121" s="126"/>
      <c r="S121" s="126"/>
      <c r="T121" s="126"/>
      <c r="U121" s="126"/>
      <c r="V121" s="146"/>
      <c r="AJ121" s="124"/>
      <c r="AK121" s="126"/>
      <c r="AL121" s="126"/>
      <c r="AM121" s="126"/>
      <c r="AN121" s="126"/>
      <c r="AO121" s="126"/>
      <c r="AP121" s="126"/>
      <c r="AQ121" s="126"/>
    </row>
    <row r="122" spans="3:43" ht="36" customHeight="1" x14ac:dyDescent="0.15">
      <c r="N122" s="126"/>
      <c r="O122" s="126"/>
      <c r="P122" s="126"/>
      <c r="Q122" s="126"/>
      <c r="R122" s="126"/>
      <c r="S122" s="126"/>
      <c r="T122" s="126"/>
      <c r="U122" s="126"/>
      <c r="V122" s="146"/>
      <c r="AJ122" s="124"/>
      <c r="AK122" s="121"/>
      <c r="AL122" s="121"/>
      <c r="AM122" s="126"/>
      <c r="AN122" s="126"/>
      <c r="AO122" s="126"/>
      <c r="AP122" s="126"/>
      <c r="AQ122" s="126"/>
    </row>
    <row r="123" spans="3:43" ht="18" customHeight="1" x14ac:dyDescent="0.15">
      <c r="N123" s="126"/>
      <c r="O123" s="126"/>
      <c r="P123" s="126"/>
      <c r="Q123" s="126"/>
      <c r="R123" s="126"/>
      <c r="S123" s="126"/>
      <c r="T123" s="126"/>
      <c r="U123" s="126"/>
      <c r="V123" s="146"/>
      <c r="AJ123" s="124"/>
      <c r="AM123" s="127"/>
      <c r="AN123" s="127"/>
      <c r="AO123" s="128"/>
      <c r="AP123" s="127"/>
      <c r="AQ123" s="128"/>
    </row>
    <row r="124" spans="3:43" ht="18" customHeight="1" x14ac:dyDescent="0.15">
      <c r="N124" s="126"/>
      <c r="O124" s="126"/>
      <c r="P124" s="126"/>
      <c r="Q124" s="126"/>
      <c r="R124" s="126"/>
      <c r="S124" s="126"/>
      <c r="T124" s="126"/>
      <c r="U124" s="126"/>
      <c r="V124" s="146"/>
      <c r="AJ124" s="124"/>
      <c r="AM124" s="127"/>
      <c r="AN124" s="127"/>
      <c r="AO124" s="128"/>
      <c r="AP124" s="127"/>
      <c r="AQ124" s="128"/>
    </row>
    <row r="125" spans="3:43" ht="18" customHeight="1" x14ac:dyDescent="0.15">
      <c r="N125" s="126"/>
      <c r="O125" s="126"/>
      <c r="P125" s="126"/>
      <c r="Q125" s="126"/>
      <c r="R125" s="126"/>
      <c r="S125" s="126"/>
      <c r="T125" s="126"/>
      <c r="U125" s="126"/>
      <c r="V125" s="146"/>
      <c r="AJ125" s="124"/>
      <c r="AM125" s="127"/>
      <c r="AN125" s="127"/>
      <c r="AO125" s="128"/>
      <c r="AP125" s="127"/>
      <c r="AQ125" s="128"/>
    </row>
    <row r="126" spans="3:43" ht="18" customHeight="1" x14ac:dyDescent="0.15">
      <c r="N126" s="126"/>
      <c r="O126" s="126"/>
      <c r="P126" s="126"/>
      <c r="Q126" s="126"/>
      <c r="R126" s="126"/>
      <c r="S126" s="126"/>
      <c r="T126" s="126"/>
      <c r="U126" s="126"/>
      <c r="V126" s="146"/>
      <c r="AJ126" s="124"/>
      <c r="AM126" s="127"/>
      <c r="AN126" s="127"/>
      <c r="AO126" s="128"/>
      <c r="AP126" s="127"/>
      <c r="AQ126" s="128"/>
    </row>
    <row r="127" spans="3:43" ht="18" customHeight="1" x14ac:dyDescent="0.15">
      <c r="N127" s="126"/>
      <c r="O127" s="126"/>
      <c r="P127" s="126"/>
      <c r="Q127" s="126"/>
      <c r="R127" s="126"/>
      <c r="S127" s="126"/>
      <c r="T127" s="126"/>
      <c r="U127" s="126"/>
      <c r="V127" s="146"/>
      <c r="AJ127" s="124"/>
      <c r="AM127" s="127"/>
      <c r="AN127" s="127"/>
      <c r="AO127" s="128"/>
      <c r="AP127" s="127"/>
      <c r="AQ127" s="128"/>
    </row>
    <row r="128" spans="3:43" ht="18" customHeight="1" x14ac:dyDescent="0.15">
      <c r="N128" s="126"/>
      <c r="O128" s="126"/>
      <c r="P128" s="126"/>
      <c r="Q128" s="126"/>
      <c r="R128" s="126"/>
      <c r="S128" s="126"/>
      <c r="T128" s="126"/>
      <c r="U128" s="126"/>
      <c r="V128" s="146"/>
      <c r="AJ128" s="124"/>
      <c r="AM128" s="127"/>
      <c r="AN128" s="127"/>
      <c r="AO128" s="128"/>
      <c r="AP128" s="127"/>
      <c r="AQ128" s="128"/>
    </row>
    <row r="129" spans="14:43" ht="18" customHeight="1" x14ac:dyDescent="0.15">
      <c r="N129" s="126"/>
      <c r="O129" s="126"/>
      <c r="P129" s="126"/>
      <c r="Q129" s="126"/>
      <c r="R129" s="126"/>
      <c r="S129" s="126"/>
      <c r="T129" s="126"/>
      <c r="U129" s="126"/>
      <c r="V129" s="146"/>
      <c r="AJ129" s="124"/>
      <c r="AM129" s="127"/>
      <c r="AN129" s="127"/>
      <c r="AO129" s="128"/>
      <c r="AP129" s="127"/>
      <c r="AQ129" s="128"/>
    </row>
    <row r="130" spans="14:43" ht="18" customHeight="1" x14ac:dyDescent="0.15">
      <c r="N130" s="126"/>
      <c r="O130" s="126"/>
      <c r="P130" s="126"/>
      <c r="Q130" s="126"/>
      <c r="R130" s="126"/>
      <c r="S130" s="126"/>
      <c r="T130" s="126"/>
      <c r="U130" s="126"/>
      <c r="V130" s="146"/>
      <c r="AJ130" s="124"/>
      <c r="AM130" s="127"/>
      <c r="AN130" s="127"/>
      <c r="AO130" s="128"/>
      <c r="AP130" s="127"/>
      <c r="AQ130" s="128"/>
    </row>
    <row r="131" spans="14:43" ht="18" customHeight="1" x14ac:dyDescent="0.15">
      <c r="N131" s="126"/>
      <c r="O131" s="126"/>
      <c r="P131" s="126"/>
      <c r="Q131" s="126"/>
      <c r="R131" s="126"/>
      <c r="S131" s="126"/>
      <c r="T131" s="126"/>
      <c r="U131" s="126"/>
      <c r="V131" s="146"/>
      <c r="AJ131" s="124"/>
      <c r="AM131" s="127"/>
      <c r="AN131" s="127"/>
      <c r="AO131" s="128"/>
      <c r="AP131" s="127"/>
      <c r="AQ131" s="128"/>
    </row>
    <row r="132" spans="14:43" ht="18" customHeight="1" x14ac:dyDescent="0.15">
      <c r="N132" s="126"/>
      <c r="O132" s="126"/>
      <c r="P132" s="126"/>
      <c r="Q132" s="126"/>
      <c r="R132" s="126"/>
      <c r="S132" s="126"/>
      <c r="T132" s="126"/>
      <c r="U132" s="126"/>
      <c r="V132" s="146"/>
      <c r="AJ132" s="124"/>
      <c r="AM132" s="127"/>
      <c r="AN132" s="127"/>
      <c r="AO132" s="128"/>
      <c r="AP132" s="127"/>
      <c r="AQ132" s="128"/>
    </row>
    <row r="133" spans="14:43" ht="18" customHeight="1" x14ac:dyDescent="0.15">
      <c r="N133" s="126"/>
      <c r="O133" s="126"/>
      <c r="P133" s="126"/>
      <c r="Q133" s="126"/>
      <c r="R133" s="126"/>
      <c r="S133" s="126"/>
      <c r="T133" s="126"/>
      <c r="U133" s="126"/>
      <c r="V133" s="146"/>
      <c r="AJ133" s="124"/>
      <c r="AK133" s="121"/>
      <c r="AL133" s="121"/>
      <c r="AM133" s="127"/>
      <c r="AN133" s="129"/>
      <c r="AO133" s="130"/>
      <c r="AP133" s="127"/>
      <c r="AQ133" s="128"/>
    </row>
    <row r="134" spans="14:43" ht="18" customHeight="1" x14ac:dyDescent="0.15">
      <c r="N134" s="126"/>
      <c r="O134" s="126"/>
      <c r="P134" s="126"/>
      <c r="Q134" s="126"/>
      <c r="R134" s="126"/>
      <c r="S134" s="126"/>
      <c r="T134" s="126"/>
      <c r="U134" s="126"/>
      <c r="V134" s="146"/>
      <c r="AJ134" s="124"/>
      <c r="AM134" s="127"/>
      <c r="AN134" s="127"/>
      <c r="AO134" s="128"/>
      <c r="AP134" s="127"/>
      <c r="AQ134" s="128"/>
    </row>
    <row r="135" spans="14:43" ht="18" customHeight="1" x14ac:dyDescent="0.15">
      <c r="N135" s="126"/>
      <c r="O135" s="126"/>
      <c r="P135" s="126"/>
      <c r="Q135" s="126"/>
      <c r="R135" s="126"/>
      <c r="S135" s="126"/>
      <c r="T135" s="126"/>
      <c r="U135" s="126"/>
      <c r="V135" s="146"/>
      <c r="AJ135" s="124"/>
      <c r="AM135" s="127"/>
      <c r="AN135" s="127"/>
      <c r="AO135" s="128"/>
      <c r="AP135" s="127"/>
      <c r="AQ135" s="128"/>
    </row>
    <row r="136" spans="14:43" ht="18" customHeight="1" x14ac:dyDescent="0.15">
      <c r="N136" s="126"/>
      <c r="O136" s="126"/>
      <c r="P136" s="126"/>
      <c r="Q136" s="126"/>
      <c r="R136" s="126"/>
      <c r="S136" s="126"/>
      <c r="T136" s="126"/>
      <c r="U136" s="126"/>
      <c r="V136" s="146"/>
      <c r="AJ136" s="124"/>
      <c r="AM136" s="127"/>
      <c r="AN136" s="127"/>
      <c r="AO136" s="128"/>
      <c r="AP136" s="127"/>
      <c r="AQ136" s="128"/>
    </row>
    <row r="137" spans="14:43" ht="18" customHeight="1" x14ac:dyDescent="0.15">
      <c r="N137" s="126"/>
      <c r="O137" s="126"/>
      <c r="P137" s="126"/>
      <c r="Q137" s="126"/>
      <c r="R137" s="126"/>
      <c r="S137" s="126"/>
      <c r="T137" s="126"/>
      <c r="U137" s="126"/>
      <c r="V137" s="146"/>
      <c r="AJ137" s="124"/>
      <c r="AM137" s="127"/>
      <c r="AN137" s="127"/>
      <c r="AO137" s="128"/>
      <c r="AP137" s="127"/>
      <c r="AQ137" s="128"/>
    </row>
    <row r="138" spans="14:43" ht="18" customHeight="1" x14ac:dyDescent="0.15">
      <c r="N138" s="126"/>
      <c r="O138" s="126"/>
      <c r="P138" s="126"/>
      <c r="Q138" s="126"/>
      <c r="R138" s="126"/>
      <c r="S138" s="126"/>
      <c r="T138" s="126"/>
      <c r="U138" s="126"/>
      <c r="V138" s="146"/>
      <c r="AJ138" s="124"/>
      <c r="AM138" s="127"/>
      <c r="AN138" s="127"/>
      <c r="AO138" s="128"/>
      <c r="AP138" s="127"/>
      <c r="AQ138" s="128"/>
    </row>
    <row r="139" spans="14:43" ht="18" customHeight="1" x14ac:dyDescent="0.15">
      <c r="N139" s="126"/>
      <c r="O139" s="126"/>
      <c r="P139" s="126"/>
      <c r="Q139" s="126"/>
      <c r="R139" s="126"/>
      <c r="S139" s="126"/>
      <c r="T139" s="126"/>
      <c r="U139" s="126"/>
      <c r="V139" s="146"/>
      <c r="AJ139" s="124"/>
      <c r="AM139" s="127"/>
      <c r="AN139" s="127"/>
      <c r="AO139" s="128"/>
      <c r="AP139" s="127"/>
      <c r="AQ139" s="128"/>
    </row>
    <row r="140" spans="14:43" ht="18" customHeight="1" x14ac:dyDescent="0.15">
      <c r="N140" s="126"/>
      <c r="O140" s="126"/>
      <c r="P140" s="126"/>
      <c r="Q140" s="126"/>
      <c r="R140" s="126"/>
      <c r="S140" s="126"/>
      <c r="T140" s="126"/>
      <c r="U140" s="126"/>
      <c r="V140" s="146"/>
      <c r="AJ140" s="124"/>
      <c r="AM140" s="127"/>
      <c r="AN140" s="127"/>
      <c r="AO140" s="128"/>
      <c r="AP140" s="127"/>
      <c r="AQ140" s="128"/>
    </row>
    <row r="141" spans="14:43" ht="18" customHeight="1" x14ac:dyDescent="0.15">
      <c r="N141" s="126"/>
      <c r="O141" s="126"/>
      <c r="P141" s="126"/>
      <c r="Q141" s="126"/>
      <c r="R141" s="126"/>
      <c r="S141" s="126"/>
      <c r="T141" s="126"/>
      <c r="U141" s="126"/>
      <c r="V141" s="146"/>
      <c r="AJ141" s="124"/>
      <c r="AM141" s="127"/>
      <c r="AN141" s="127"/>
      <c r="AO141" s="128"/>
      <c r="AP141" s="127"/>
      <c r="AQ141" s="128"/>
    </row>
    <row r="142" spans="14:43" ht="18" customHeight="1" x14ac:dyDescent="0.15">
      <c r="N142" s="126"/>
      <c r="O142" s="126"/>
      <c r="P142" s="126"/>
      <c r="Q142" s="126"/>
      <c r="R142" s="126"/>
      <c r="S142" s="126"/>
      <c r="T142" s="126"/>
      <c r="U142" s="126"/>
      <c r="V142" s="146"/>
      <c r="AJ142" s="124"/>
      <c r="AM142" s="127"/>
      <c r="AN142" s="127"/>
      <c r="AO142" s="128"/>
      <c r="AP142" s="127"/>
      <c r="AQ142" s="128"/>
    </row>
    <row r="143" spans="14:43" ht="18" customHeight="1" x14ac:dyDescent="0.15">
      <c r="N143" s="126"/>
      <c r="O143" s="126"/>
      <c r="P143" s="126"/>
      <c r="Q143" s="126"/>
      <c r="R143" s="126"/>
      <c r="S143" s="126"/>
      <c r="T143" s="126"/>
      <c r="U143" s="126"/>
      <c r="V143" s="146"/>
      <c r="AJ143" s="124"/>
      <c r="AK143" s="121"/>
      <c r="AL143" s="121"/>
      <c r="AM143" s="127"/>
      <c r="AN143" s="129"/>
      <c r="AO143" s="130"/>
      <c r="AP143" s="127"/>
      <c r="AQ143" s="128"/>
    </row>
    <row r="144" spans="14:43" ht="18" customHeight="1" x14ac:dyDescent="0.15">
      <c r="N144" s="126"/>
      <c r="O144" s="126"/>
      <c r="P144" s="126"/>
      <c r="Q144" s="126"/>
      <c r="R144" s="126"/>
      <c r="S144" s="126"/>
      <c r="T144" s="126"/>
      <c r="U144" s="126"/>
      <c r="V144" s="146"/>
      <c r="AJ144" s="124"/>
      <c r="AM144" s="127"/>
      <c r="AN144" s="127"/>
      <c r="AO144" s="128"/>
      <c r="AP144" s="127"/>
      <c r="AQ144" s="128"/>
    </row>
    <row r="145" spans="11:43" ht="18" customHeight="1" x14ac:dyDescent="0.15">
      <c r="N145" s="126"/>
      <c r="O145" s="126"/>
      <c r="P145" s="126"/>
      <c r="Q145" s="126"/>
      <c r="R145" s="126"/>
      <c r="S145" s="126"/>
      <c r="T145" s="126"/>
      <c r="U145" s="126"/>
      <c r="V145" s="146"/>
      <c r="AJ145" s="124"/>
      <c r="AM145" s="127"/>
      <c r="AN145" s="127"/>
      <c r="AO145" s="128"/>
      <c r="AP145" s="127"/>
      <c r="AQ145" s="128"/>
    </row>
    <row r="146" spans="11:43" ht="18" customHeight="1" x14ac:dyDescent="0.15">
      <c r="N146" s="126"/>
      <c r="O146" s="126"/>
      <c r="P146" s="126"/>
      <c r="Q146" s="126"/>
      <c r="R146" s="126"/>
      <c r="S146" s="126"/>
      <c r="T146" s="126"/>
      <c r="U146" s="126"/>
      <c r="V146" s="146"/>
      <c r="AJ146" s="124"/>
      <c r="AM146" s="127"/>
      <c r="AN146" s="127"/>
      <c r="AO146" s="128"/>
      <c r="AP146" s="127"/>
      <c r="AQ146" s="128"/>
    </row>
    <row r="147" spans="11:43" ht="18" customHeight="1" x14ac:dyDescent="0.15">
      <c r="N147" s="126"/>
      <c r="O147" s="126"/>
      <c r="P147" s="126"/>
      <c r="Q147" s="126"/>
      <c r="R147" s="126"/>
      <c r="S147" s="126"/>
      <c r="T147" s="126"/>
      <c r="U147" s="126"/>
      <c r="V147" s="146"/>
      <c r="AJ147" s="124"/>
      <c r="AM147" s="127"/>
      <c r="AN147" s="127"/>
      <c r="AO147" s="128"/>
      <c r="AP147" s="127"/>
      <c r="AQ147" s="128"/>
    </row>
    <row r="148" spans="11:43" ht="18" customHeight="1" x14ac:dyDescent="0.15">
      <c r="N148" s="126"/>
      <c r="O148" s="126"/>
      <c r="P148" s="126"/>
      <c r="Q148" s="126"/>
      <c r="R148" s="126"/>
      <c r="S148" s="126"/>
      <c r="T148" s="126"/>
      <c r="U148" s="126"/>
      <c r="V148" s="146"/>
      <c r="AJ148" s="124"/>
      <c r="AM148" s="127"/>
      <c r="AN148" s="127"/>
      <c r="AO148" s="128"/>
      <c r="AP148" s="127"/>
      <c r="AQ148" s="128"/>
    </row>
    <row r="149" spans="11:43" ht="18" customHeight="1" x14ac:dyDescent="0.15">
      <c r="N149" s="126"/>
      <c r="O149" s="126"/>
      <c r="P149" s="126"/>
      <c r="Q149" s="126"/>
      <c r="R149" s="126"/>
      <c r="S149" s="126"/>
      <c r="T149" s="126"/>
      <c r="U149" s="126"/>
      <c r="V149" s="146"/>
      <c r="AJ149" s="124"/>
      <c r="AM149" s="127"/>
      <c r="AN149" s="127"/>
      <c r="AO149" s="128"/>
      <c r="AP149" s="127"/>
      <c r="AQ149" s="128"/>
    </row>
    <row r="150" spans="11:43" ht="18" customHeight="1" x14ac:dyDescent="0.15">
      <c r="N150" s="126"/>
      <c r="O150" s="126"/>
      <c r="P150" s="126"/>
      <c r="Q150" s="126"/>
      <c r="R150" s="126"/>
      <c r="S150" s="126"/>
      <c r="T150" s="126"/>
      <c r="U150" s="126"/>
      <c r="V150" s="146"/>
      <c r="AJ150" s="124"/>
      <c r="AM150" s="127"/>
      <c r="AN150" s="127"/>
      <c r="AO150" s="128"/>
      <c r="AP150" s="127"/>
      <c r="AQ150" s="128"/>
    </row>
    <row r="151" spans="11:43" ht="18" customHeight="1" x14ac:dyDescent="0.15">
      <c r="N151" s="126"/>
      <c r="O151" s="126"/>
      <c r="P151" s="126"/>
      <c r="Q151" s="126"/>
      <c r="R151" s="126"/>
      <c r="S151" s="126"/>
      <c r="T151" s="126"/>
      <c r="U151" s="126"/>
      <c r="V151" s="146"/>
      <c r="AJ151" s="124"/>
      <c r="AM151" s="127"/>
      <c r="AN151" s="127"/>
      <c r="AO151" s="128"/>
      <c r="AP151" s="127"/>
      <c r="AQ151" s="128"/>
    </row>
    <row r="152" spans="11:43" ht="18" customHeight="1" x14ac:dyDescent="0.15">
      <c r="N152" s="126"/>
      <c r="O152" s="126"/>
      <c r="P152" s="126"/>
      <c r="Q152" s="126"/>
      <c r="R152" s="126"/>
      <c r="S152" s="126"/>
      <c r="T152" s="126"/>
      <c r="U152" s="126"/>
      <c r="V152" s="146"/>
      <c r="AJ152" s="124"/>
      <c r="AM152" s="127"/>
      <c r="AN152" s="127"/>
      <c r="AO152" s="128"/>
      <c r="AP152" s="127"/>
      <c r="AQ152" s="128"/>
    </row>
    <row r="153" spans="11:43" ht="18" customHeight="1" x14ac:dyDescent="0.15">
      <c r="N153" s="126"/>
      <c r="O153" s="126"/>
      <c r="P153" s="126"/>
      <c r="Q153" s="126"/>
      <c r="R153" s="126"/>
      <c r="S153" s="126"/>
      <c r="T153" s="126"/>
      <c r="U153" s="126"/>
      <c r="V153" s="146"/>
      <c r="AJ153" s="124"/>
      <c r="AK153" s="121"/>
      <c r="AL153" s="121"/>
      <c r="AM153" s="127"/>
      <c r="AN153" s="129"/>
      <c r="AO153" s="130"/>
      <c r="AP153" s="127"/>
      <c r="AQ153" s="128"/>
    </row>
    <row r="154" spans="11:43" s="98" customFormat="1" ht="18" customHeight="1" x14ac:dyDescent="0.15">
      <c r="K154" s="142"/>
      <c r="N154" s="126"/>
      <c r="O154" s="126"/>
      <c r="P154" s="126"/>
      <c r="Q154" s="126"/>
      <c r="R154" s="126"/>
      <c r="S154" s="126"/>
      <c r="T154" s="126"/>
      <c r="U154" s="126"/>
      <c r="V154" s="146"/>
      <c r="Y154" s="65"/>
      <c r="Z154" s="65"/>
      <c r="AA154" s="65"/>
      <c r="AB154" s="65"/>
      <c r="AC154" s="65"/>
      <c r="AD154" s="65"/>
      <c r="AE154" s="65"/>
      <c r="AF154" s="65"/>
      <c r="AJ154" s="106"/>
    </row>
    <row r="155" spans="11:43" s="98" customFormat="1" ht="18" customHeight="1" x14ac:dyDescent="0.15">
      <c r="K155" s="142"/>
      <c r="N155" s="126"/>
      <c r="O155" s="126"/>
      <c r="P155" s="126"/>
      <c r="Q155" s="126"/>
      <c r="R155" s="126"/>
      <c r="S155" s="126"/>
      <c r="T155" s="126"/>
      <c r="U155" s="126"/>
      <c r="V155" s="146"/>
      <c r="Y155" s="65"/>
      <c r="Z155" s="65"/>
      <c r="AA155" s="65"/>
      <c r="AB155" s="65"/>
      <c r="AC155" s="65"/>
      <c r="AD155" s="65"/>
      <c r="AE155" s="65"/>
      <c r="AF155" s="65"/>
    </row>
    <row r="156" spans="11:43" s="98" customFormat="1" ht="18" customHeight="1" x14ac:dyDescent="0.15">
      <c r="K156" s="142"/>
      <c r="N156" s="126"/>
      <c r="O156" s="126"/>
      <c r="P156" s="126"/>
      <c r="Q156" s="126"/>
      <c r="R156" s="126"/>
      <c r="S156" s="126"/>
      <c r="T156" s="126"/>
      <c r="U156" s="126"/>
      <c r="V156" s="146"/>
      <c r="Y156" s="65"/>
      <c r="Z156" s="65"/>
      <c r="AA156" s="65"/>
      <c r="AB156" s="65"/>
      <c r="AC156" s="65"/>
      <c r="AD156" s="65"/>
      <c r="AE156" s="65"/>
      <c r="AF156" s="65"/>
    </row>
    <row r="157" spans="11:43" ht="22.5" customHeight="1" x14ac:dyDescent="0.15">
      <c r="N157" s="126"/>
      <c r="O157" s="126"/>
      <c r="P157" s="126"/>
      <c r="Q157" s="126"/>
      <c r="R157" s="126"/>
      <c r="S157" s="126"/>
      <c r="T157" s="126"/>
      <c r="U157" s="126"/>
      <c r="V157" s="146"/>
    </row>
    <row r="158" spans="11:43" ht="22.5" customHeight="1" x14ac:dyDescent="0.15">
      <c r="N158" s="126"/>
      <c r="O158" s="126"/>
      <c r="P158" s="126"/>
      <c r="Q158" s="126"/>
      <c r="R158" s="126"/>
      <c r="S158" s="126"/>
      <c r="T158" s="126"/>
      <c r="U158" s="126"/>
      <c r="V158" s="146"/>
    </row>
    <row r="159" spans="11:43" ht="50.1" customHeight="1" x14ac:dyDescent="0.15">
      <c r="N159" s="126"/>
      <c r="O159" s="126"/>
      <c r="P159" s="126"/>
      <c r="Q159" s="126"/>
      <c r="R159" s="126"/>
      <c r="S159" s="126"/>
      <c r="T159" s="126"/>
      <c r="U159" s="126"/>
      <c r="V159" s="146"/>
    </row>
    <row r="160" spans="11:43" ht="22.5" customHeight="1" x14ac:dyDescent="0.15">
      <c r="N160" s="126"/>
      <c r="O160" s="126"/>
      <c r="P160" s="126"/>
      <c r="Q160" s="126"/>
      <c r="R160" s="126"/>
      <c r="S160" s="126"/>
      <c r="T160" s="126"/>
      <c r="U160" s="126"/>
      <c r="V160" s="146"/>
    </row>
    <row r="161" spans="14:22" ht="22.5" customHeight="1" x14ac:dyDescent="0.15">
      <c r="N161" s="126"/>
      <c r="O161" s="126"/>
      <c r="P161" s="126"/>
      <c r="Q161" s="126"/>
      <c r="R161" s="126"/>
      <c r="S161" s="126"/>
      <c r="T161" s="126"/>
      <c r="U161" s="126"/>
      <c r="V161" s="146"/>
    </row>
    <row r="162" spans="14:22" ht="22.5" customHeight="1" x14ac:dyDescent="0.15">
      <c r="N162" s="126"/>
      <c r="O162" s="126"/>
      <c r="P162" s="126"/>
      <c r="Q162" s="126"/>
      <c r="R162" s="126"/>
      <c r="S162" s="126"/>
      <c r="T162" s="126"/>
      <c r="U162" s="126"/>
      <c r="V162" s="146"/>
    </row>
    <row r="163" spans="14:22" ht="22.5" customHeight="1" x14ac:dyDescent="0.15">
      <c r="N163" s="126"/>
      <c r="O163" s="126"/>
      <c r="P163" s="126"/>
      <c r="Q163" s="126"/>
      <c r="R163" s="126"/>
      <c r="S163" s="126"/>
      <c r="T163" s="126"/>
      <c r="U163" s="126"/>
      <c r="V163" s="146"/>
    </row>
    <row r="164" spans="14:22" ht="22.5" customHeight="1" x14ac:dyDescent="0.15">
      <c r="N164" s="126"/>
      <c r="O164" s="126"/>
      <c r="P164" s="126"/>
      <c r="Q164" s="126"/>
      <c r="R164" s="126"/>
      <c r="S164" s="126"/>
      <c r="T164" s="126"/>
      <c r="U164" s="126"/>
      <c r="V164" s="146"/>
    </row>
    <row r="165" spans="14:22" ht="22.5" customHeight="1" x14ac:dyDescent="0.15">
      <c r="N165" s="126"/>
      <c r="O165" s="126"/>
      <c r="P165" s="126"/>
      <c r="Q165" s="126"/>
      <c r="R165" s="126"/>
      <c r="S165" s="126"/>
      <c r="T165" s="126"/>
      <c r="U165" s="126"/>
      <c r="V165" s="146"/>
    </row>
    <row r="166" spans="14:22" ht="22.5" customHeight="1" x14ac:dyDescent="0.15">
      <c r="N166" s="126"/>
      <c r="O166" s="126"/>
      <c r="P166" s="126"/>
      <c r="Q166" s="126"/>
      <c r="R166" s="126"/>
      <c r="S166" s="126"/>
      <c r="T166" s="126"/>
      <c r="U166" s="126"/>
      <c r="V166" s="146"/>
    </row>
    <row r="167" spans="14:22" ht="22.5" customHeight="1" x14ac:dyDescent="0.15">
      <c r="N167" s="126"/>
      <c r="O167" s="126"/>
      <c r="P167" s="126"/>
      <c r="Q167" s="126"/>
      <c r="R167" s="126"/>
      <c r="S167" s="126"/>
      <c r="T167" s="126"/>
      <c r="U167" s="126"/>
      <c r="V167" s="146"/>
    </row>
    <row r="168" spans="14:22" ht="22.5" customHeight="1" x14ac:dyDescent="0.15">
      <c r="N168" s="126"/>
      <c r="O168" s="126"/>
      <c r="P168" s="126"/>
      <c r="Q168" s="126"/>
      <c r="R168" s="126"/>
      <c r="S168" s="126"/>
      <c r="T168" s="126"/>
      <c r="U168" s="126"/>
      <c r="V168" s="146"/>
    </row>
    <row r="169" spans="14:22" ht="22.5" customHeight="1" x14ac:dyDescent="0.15">
      <c r="N169" s="126"/>
      <c r="O169" s="126"/>
      <c r="P169" s="126"/>
      <c r="Q169" s="126"/>
      <c r="R169" s="126"/>
      <c r="S169" s="126"/>
      <c r="T169" s="126"/>
      <c r="U169" s="126"/>
      <c r="V169" s="146"/>
    </row>
    <row r="170" spans="14:22" ht="22.5" customHeight="1" x14ac:dyDescent="0.15">
      <c r="N170" s="126"/>
      <c r="O170" s="126"/>
      <c r="P170" s="126"/>
      <c r="Q170" s="126"/>
      <c r="R170" s="126"/>
      <c r="S170" s="126"/>
      <c r="T170" s="126"/>
      <c r="U170" s="126"/>
      <c r="V170" s="146"/>
    </row>
    <row r="171" spans="14:22" ht="22.5" customHeight="1" x14ac:dyDescent="0.15">
      <c r="N171" s="126"/>
      <c r="O171" s="126"/>
      <c r="P171" s="126"/>
      <c r="Q171" s="126"/>
      <c r="R171" s="126"/>
      <c r="S171" s="126"/>
      <c r="T171" s="126"/>
      <c r="U171" s="126"/>
      <c r="V171" s="146"/>
    </row>
    <row r="172" spans="14:22" ht="22.5" customHeight="1" x14ac:dyDescent="0.15">
      <c r="N172" s="126"/>
      <c r="O172" s="126"/>
      <c r="P172" s="126"/>
      <c r="Q172" s="126"/>
      <c r="R172" s="126"/>
      <c r="S172" s="126"/>
      <c r="T172" s="126"/>
      <c r="U172" s="126"/>
      <c r="V172" s="146"/>
    </row>
    <row r="173" spans="14:22" ht="18" customHeight="1" x14ac:dyDescent="0.15">
      <c r="N173" s="126"/>
      <c r="O173" s="126"/>
      <c r="P173" s="126"/>
      <c r="Q173" s="126"/>
      <c r="R173" s="126"/>
      <c r="S173" s="126"/>
      <c r="T173" s="126"/>
      <c r="U173" s="126"/>
      <c r="V173" s="146"/>
    </row>
    <row r="174" spans="14:22" ht="18" customHeight="1" x14ac:dyDescent="0.15">
      <c r="N174" s="126"/>
      <c r="O174" s="126"/>
      <c r="P174" s="126"/>
      <c r="Q174" s="126"/>
      <c r="R174" s="126"/>
      <c r="S174" s="126"/>
      <c r="T174" s="126"/>
      <c r="U174" s="126"/>
      <c r="V174" s="146"/>
    </row>
    <row r="175" spans="14:22" ht="18" customHeight="1" x14ac:dyDescent="0.15">
      <c r="N175" s="126"/>
      <c r="O175" s="126"/>
      <c r="P175" s="126"/>
      <c r="Q175" s="126"/>
      <c r="R175" s="126"/>
      <c r="S175" s="126"/>
      <c r="T175" s="126"/>
      <c r="U175" s="126"/>
      <c r="V175" s="146"/>
    </row>
    <row r="176" spans="14:22" ht="18" customHeight="1" x14ac:dyDescent="0.15">
      <c r="N176" s="126"/>
      <c r="O176" s="126"/>
      <c r="P176" s="126"/>
      <c r="Q176" s="126"/>
      <c r="R176" s="126"/>
      <c r="S176" s="126"/>
      <c r="T176" s="126"/>
      <c r="U176" s="126"/>
      <c r="V176" s="146"/>
    </row>
    <row r="177" spans="14:22" ht="18" customHeight="1" x14ac:dyDescent="0.15">
      <c r="N177" s="126"/>
      <c r="O177" s="126"/>
      <c r="P177" s="126"/>
      <c r="Q177" s="126"/>
      <c r="R177" s="126"/>
      <c r="S177" s="126"/>
      <c r="T177" s="126"/>
      <c r="U177" s="126"/>
      <c r="V177" s="146"/>
    </row>
    <row r="178" spans="14:22" ht="18" customHeight="1" x14ac:dyDescent="0.15">
      <c r="N178" s="126"/>
      <c r="O178" s="126"/>
      <c r="P178" s="126"/>
      <c r="Q178" s="126"/>
      <c r="R178" s="126"/>
      <c r="S178" s="126"/>
      <c r="T178" s="126"/>
      <c r="U178" s="126"/>
      <c r="V178" s="146"/>
    </row>
    <row r="179" spans="14:22" ht="18" customHeight="1" x14ac:dyDescent="0.15">
      <c r="N179" s="126"/>
      <c r="O179" s="126"/>
      <c r="P179" s="126"/>
      <c r="Q179" s="126"/>
      <c r="R179" s="126"/>
      <c r="S179" s="126"/>
      <c r="T179" s="126"/>
      <c r="U179" s="126"/>
      <c r="V179" s="146"/>
    </row>
    <row r="180" spans="14:22" ht="18" customHeight="1" x14ac:dyDescent="0.15">
      <c r="N180" s="126"/>
      <c r="O180" s="126"/>
      <c r="P180" s="126"/>
      <c r="Q180" s="126"/>
      <c r="R180" s="126"/>
      <c r="S180" s="126"/>
      <c r="T180" s="126"/>
      <c r="U180" s="126"/>
      <c r="V180" s="146"/>
    </row>
    <row r="181" spans="14:22" ht="18" customHeight="1" x14ac:dyDescent="0.15">
      <c r="N181" s="126"/>
      <c r="O181" s="126"/>
      <c r="P181" s="126"/>
      <c r="Q181" s="126"/>
      <c r="R181" s="126"/>
      <c r="S181" s="126"/>
      <c r="T181" s="126"/>
      <c r="U181" s="126"/>
      <c r="V181" s="146"/>
    </row>
    <row r="182" spans="14:22" ht="18" customHeight="1" x14ac:dyDescent="0.15">
      <c r="N182" s="126"/>
      <c r="O182" s="126"/>
      <c r="P182" s="126"/>
      <c r="Q182" s="126"/>
      <c r="R182" s="126"/>
      <c r="S182" s="126"/>
      <c r="T182" s="126"/>
      <c r="U182" s="126"/>
      <c r="V182" s="146"/>
    </row>
    <row r="183" spans="14:22" ht="18" customHeight="1" x14ac:dyDescent="0.15">
      <c r="N183" s="126"/>
      <c r="O183" s="126"/>
      <c r="P183" s="126"/>
      <c r="Q183" s="126"/>
      <c r="R183" s="126"/>
      <c r="S183" s="126"/>
      <c r="T183" s="126"/>
      <c r="U183" s="126"/>
      <c r="V183" s="146"/>
    </row>
    <row r="184" spans="14:22" ht="18" customHeight="1" x14ac:dyDescent="0.15">
      <c r="N184" s="126"/>
      <c r="O184" s="126"/>
      <c r="P184" s="126"/>
      <c r="Q184" s="126"/>
      <c r="R184" s="126"/>
      <c r="S184" s="126"/>
      <c r="T184" s="126"/>
      <c r="U184" s="126"/>
      <c r="V184" s="146"/>
    </row>
    <row r="185" spans="14:22" ht="18" customHeight="1" x14ac:dyDescent="0.15">
      <c r="N185" s="126"/>
      <c r="O185" s="126"/>
      <c r="P185" s="126"/>
      <c r="Q185" s="126"/>
      <c r="R185" s="126"/>
      <c r="S185" s="126"/>
      <c r="T185" s="126"/>
      <c r="U185" s="126"/>
      <c r="V185" s="146"/>
    </row>
    <row r="186" spans="14:22" ht="18" customHeight="1" x14ac:dyDescent="0.15">
      <c r="N186" s="126"/>
      <c r="O186" s="126"/>
      <c r="P186" s="126"/>
      <c r="Q186" s="126"/>
      <c r="R186" s="126"/>
      <c r="S186" s="126"/>
      <c r="T186" s="126"/>
      <c r="U186" s="126"/>
      <c r="V186" s="146"/>
    </row>
    <row r="187" spans="14:22" ht="18" customHeight="1" x14ac:dyDescent="0.15">
      <c r="N187" s="126"/>
      <c r="O187" s="126"/>
      <c r="P187" s="126"/>
      <c r="Q187" s="126"/>
      <c r="R187" s="126"/>
      <c r="S187" s="126"/>
      <c r="T187" s="126"/>
      <c r="U187" s="126"/>
      <c r="V187" s="146"/>
    </row>
    <row r="188" spans="14:22" ht="18" customHeight="1" x14ac:dyDescent="0.15">
      <c r="N188" s="126"/>
      <c r="O188" s="126"/>
      <c r="P188" s="126"/>
      <c r="Q188" s="126"/>
      <c r="R188" s="126"/>
      <c r="S188" s="126"/>
      <c r="T188" s="126"/>
      <c r="U188" s="126"/>
      <c r="V188" s="146"/>
    </row>
    <row r="189" spans="14:22" ht="18" customHeight="1" x14ac:dyDescent="0.15">
      <c r="N189" s="126"/>
      <c r="O189" s="126"/>
      <c r="P189" s="126"/>
      <c r="Q189" s="126"/>
      <c r="R189" s="126"/>
      <c r="S189" s="126"/>
      <c r="T189" s="126"/>
      <c r="U189" s="126"/>
      <c r="V189" s="146"/>
    </row>
    <row r="190" spans="14:22" ht="18" customHeight="1" x14ac:dyDescent="0.15">
      <c r="N190" s="126"/>
      <c r="O190" s="126"/>
      <c r="P190" s="126"/>
      <c r="Q190" s="126"/>
      <c r="R190" s="126"/>
      <c r="S190" s="126"/>
      <c r="T190" s="126"/>
      <c r="U190" s="126"/>
      <c r="V190" s="146"/>
    </row>
    <row r="191" spans="14:22" ht="18" customHeight="1" x14ac:dyDescent="0.15">
      <c r="N191" s="126"/>
      <c r="O191" s="126"/>
      <c r="P191" s="126"/>
      <c r="Q191" s="126"/>
      <c r="R191" s="126"/>
      <c r="S191" s="126"/>
      <c r="T191" s="126"/>
      <c r="U191" s="126"/>
      <c r="V191" s="146"/>
    </row>
    <row r="192" spans="14:22" ht="18" customHeight="1" x14ac:dyDescent="0.15">
      <c r="N192" s="126"/>
      <c r="O192" s="126"/>
      <c r="P192" s="126"/>
      <c r="Q192" s="126"/>
      <c r="R192" s="126"/>
      <c r="S192" s="126"/>
      <c r="T192" s="126"/>
      <c r="U192" s="126"/>
      <c r="V192" s="146"/>
    </row>
    <row r="193" spans="14:22" ht="18" customHeight="1" x14ac:dyDescent="0.15">
      <c r="N193" s="126"/>
      <c r="O193" s="126"/>
      <c r="P193" s="126"/>
      <c r="Q193" s="126"/>
      <c r="R193" s="126"/>
      <c r="S193" s="126"/>
      <c r="T193" s="126"/>
      <c r="U193" s="126"/>
      <c r="V193" s="146"/>
    </row>
    <row r="194" spans="14:22" ht="18" customHeight="1" x14ac:dyDescent="0.15">
      <c r="N194" s="126"/>
      <c r="O194" s="126"/>
      <c r="P194" s="126"/>
      <c r="Q194" s="126"/>
      <c r="R194" s="126"/>
      <c r="S194" s="126"/>
      <c r="T194" s="126"/>
      <c r="U194" s="126"/>
      <c r="V194" s="146"/>
    </row>
    <row r="195" spans="14:22" ht="18" customHeight="1" x14ac:dyDescent="0.15">
      <c r="N195" s="126"/>
      <c r="O195" s="126"/>
      <c r="P195" s="126"/>
      <c r="Q195" s="126"/>
      <c r="R195" s="126"/>
      <c r="S195" s="126"/>
      <c r="T195" s="126"/>
      <c r="U195" s="126"/>
      <c r="V195" s="146"/>
    </row>
    <row r="196" spans="14:22" ht="18" customHeight="1" x14ac:dyDescent="0.15">
      <c r="N196" s="126"/>
      <c r="O196" s="126"/>
      <c r="P196" s="126"/>
      <c r="Q196" s="126"/>
      <c r="R196" s="126"/>
      <c r="S196" s="126"/>
      <c r="T196" s="126"/>
      <c r="U196" s="126"/>
      <c r="V196" s="146"/>
    </row>
    <row r="197" spans="14:22" ht="18" customHeight="1" x14ac:dyDescent="0.15">
      <c r="N197" s="126"/>
      <c r="O197" s="126"/>
      <c r="P197" s="126"/>
      <c r="Q197" s="126"/>
      <c r="R197" s="126"/>
      <c r="S197" s="126"/>
      <c r="T197" s="126"/>
      <c r="U197" s="126"/>
      <c r="V197" s="146"/>
    </row>
    <row r="198" spans="14:22" ht="18" customHeight="1" x14ac:dyDescent="0.15">
      <c r="N198" s="126"/>
      <c r="O198" s="126"/>
      <c r="P198" s="126"/>
      <c r="Q198" s="126"/>
      <c r="R198" s="126"/>
      <c r="S198" s="126"/>
      <c r="T198" s="126"/>
      <c r="U198" s="126"/>
      <c r="V198" s="146"/>
    </row>
    <row r="199" spans="14:22" ht="18" customHeight="1" x14ac:dyDescent="0.15">
      <c r="N199" s="126"/>
      <c r="O199" s="126"/>
      <c r="P199" s="126"/>
      <c r="Q199" s="126"/>
      <c r="R199" s="126"/>
      <c r="S199" s="126"/>
      <c r="T199" s="126"/>
      <c r="U199" s="126"/>
      <c r="V199" s="146"/>
    </row>
    <row r="200" spans="14:22" ht="18" customHeight="1" x14ac:dyDescent="0.15">
      <c r="N200" s="126"/>
      <c r="O200" s="126"/>
      <c r="P200" s="126"/>
      <c r="Q200" s="126"/>
      <c r="R200" s="126"/>
      <c r="S200" s="126"/>
      <c r="T200" s="126"/>
      <c r="U200" s="126"/>
      <c r="V200" s="146"/>
    </row>
    <row r="201" spans="14:22" ht="18" customHeight="1" x14ac:dyDescent="0.15">
      <c r="N201" s="126"/>
      <c r="O201" s="126"/>
      <c r="P201" s="126"/>
      <c r="Q201" s="126"/>
      <c r="R201" s="126"/>
      <c r="S201" s="126"/>
      <c r="T201" s="126"/>
      <c r="U201" s="126"/>
      <c r="V201" s="146"/>
    </row>
    <row r="202" spans="14:22" ht="18" customHeight="1" x14ac:dyDescent="0.15">
      <c r="N202" s="126"/>
      <c r="O202" s="126"/>
      <c r="P202" s="126"/>
      <c r="Q202" s="126"/>
      <c r="R202" s="126"/>
      <c r="S202" s="126"/>
      <c r="T202" s="126"/>
      <c r="U202" s="126"/>
      <c r="V202" s="146"/>
    </row>
    <row r="203" spans="14:22" ht="18" customHeight="1" x14ac:dyDescent="0.15">
      <c r="N203" s="126"/>
      <c r="O203" s="126"/>
      <c r="P203" s="126"/>
      <c r="Q203" s="126"/>
      <c r="R203" s="126"/>
      <c r="S203" s="126"/>
      <c r="T203" s="126"/>
      <c r="U203" s="126"/>
      <c r="V203" s="146"/>
    </row>
    <row r="204" spans="14:22" ht="18" customHeight="1" x14ac:dyDescent="0.15">
      <c r="N204" s="126"/>
      <c r="O204" s="126"/>
      <c r="P204" s="126"/>
      <c r="Q204" s="126"/>
      <c r="R204" s="126"/>
      <c r="S204" s="126"/>
      <c r="T204" s="126"/>
      <c r="U204" s="126"/>
      <c r="V204" s="146"/>
    </row>
    <row r="205" spans="14:22" ht="18" customHeight="1" x14ac:dyDescent="0.15">
      <c r="N205" s="126"/>
      <c r="O205" s="126"/>
      <c r="P205" s="126"/>
      <c r="Q205" s="126"/>
      <c r="R205" s="126"/>
      <c r="S205" s="126"/>
      <c r="T205" s="126"/>
      <c r="U205" s="126"/>
      <c r="V205" s="146"/>
    </row>
    <row r="206" spans="14:22" ht="18" customHeight="1" x14ac:dyDescent="0.15">
      <c r="N206" s="126"/>
      <c r="O206" s="126"/>
      <c r="P206" s="126"/>
      <c r="Q206" s="126"/>
      <c r="R206" s="126"/>
      <c r="S206" s="126"/>
      <c r="T206" s="126"/>
      <c r="U206" s="126"/>
      <c r="V206" s="146"/>
    </row>
    <row r="207" spans="14:22" ht="18" customHeight="1" x14ac:dyDescent="0.15">
      <c r="N207" s="126"/>
      <c r="O207" s="126"/>
      <c r="P207" s="126"/>
      <c r="Q207" s="126"/>
      <c r="R207" s="126"/>
      <c r="S207" s="126"/>
      <c r="T207" s="126"/>
      <c r="U207" s="126"/>
      <c r="V207" s="146"/>
    </row>
    <row r="208" spans="14:22" ht="18" customHeight="1" x14ac:dyDescent="0.15">
      <c r="N208" s="126"/>
      <c r="O208" s="126"/>
      <c r="P208" s="126"/>
      <c r="Q208" s="126"/>
      <c r="R208" s="126"/>
      <c r="S208" s="126"/>
      <c r="T208" s="126"/>
      <c r="U208" s="126"/>
      <c r="V208" s="146"/>
    </row>
    <row r="209" spans="14:22" ht="18" customHeight="1" x14ac:dyDescent="0.15">
      <c r="N209" s="126"/>
      <c r="O209" s="126"/>
      <c r="P209" s="126"/>
      <c r="Q209" s="126"/>
      <c r="R209" s="126"/>
      <c r="S209" s="126"/>
      <c r="T209" s="126"/>
      <c r="U209" s="126"/>
      <c r="V209" s="146"/>
    </row>
    <row r="210" spans="14:22" ht="18" customHeight="1" x14ac:dyDescent="0.15">
      <c r="N210" s="126"/>
      <c r="O210" s="126"/>
      <c r="P210" s="126"/>
      <c r="Q210" s="126"/>
      <c r="R210" s="126"/>
      <c r="S210" s="126"/>
      <c r="T210" s="126"/>
      <c r="U210" s="126"/>
      <c r="V210" s="146"/>
    </row>
    <row r="211" spans="14:22" ht="18" customHeight="1" x14ac:dyDescent="0.15">
      <c r="N211" s="126"/>
      <c r="O211" s="126"/>
      <c r="P211" s="126"/>
      <c r="Q211" s="126"/>
      <c r="R211" s="126"/>
      <c r="S211" s="126"/>
      <c r="T211" s="126"/>
      <c r="U211" s="126"/>
      <c r="V211" s="146"/>
    </row>
    <row r="212" spans="14:22" ht="18" customHeight="1" x14ac:dyDescent="0.15">
      <c r="N212" s="126"/>
      <c r="O212" s="126"/>
      <c r="P212" s="126"/>
      <c r="Q212" s="126"/>
      <c r="R212" s="126"/>
      <c r="S212" s="126"/>
      <c r="T212" s="126"/>
      <c r="U212" s="126"/>
      <c r="V212" s="146"/>
    </row>
    <row r="213" spans="14:22" ht="18" customHeight="1" x14ac:dyDescent="0.15">
      <c r="N213" s="126"/>
      <c r="O213" s="126"/>
      <c r="P213" s="126"/>
      <c r="Q213" s="126"/>
      <c r="R213" s="126"/>
      <c r="S213" s="126"/>
      <c r="T213" s="126"/>
      <c r="U213" s="126"/>
      <c r="V213" s="146"/>
    </row>
    <row r="214" spans="14:22" ht="18" customHeight="1" x14ac:dyDescent="0.15">
      <c r="N214" s="126"/>
      <c r="O214" s="126"/>
      <c r="P214" s="126"/>
      <c r="Q214" s="126"/>
      <c r="R214" s="126"/>
      <c r="S214" s="126"/>
      <c r="T214" s="126"/>
      <c r="U214" s="126"/>
      <c r="V214" s="146"/>
    </row>
    <row r="215" spans="14:22" ht="18" customHeight="1" x14ac:dyDescent="0.15">
      <c r="N215" s="126"/>
      <c r="O215" s="126"/>
      <c r="P215" s="126"/>
      <c r="Q215" s="126"/>
      <c r="R215" s="126"/>
      <c r="S215" s="126"/>
      <c r="T215" s="126"/>
      <c r="U215" s="126"/>
      <c r="V215" s="146"/>
    </row>
    <row r="216" spans="14:22" ht="18" customHeight="1" x14ac:dyDescent="0.15">
      <c r="N216" s="126"/>
      <c r="O216" s="126"/>
      <c r="P216" s="126"/>
      <c r="Q216" s="126"/>
      <c r="R216" s="126"/>
      <c r="S216" s="126"/>
      <c r="T216" s="126"/>
      <c r="U216" s="126"/>
      <c r="V216" s="146"/>
    </row>
    <row r="217" spans="14:22" ht="18" customHeight="1" x14ac:dyDescent="0.15">
      <c r="N217" s="126"/>
      <c r="O217" s="126"/>
      <c r="P217" s="126"/>
      <c r="Q217" s="126"/>
      <c r="R217" s="126"/>
      <c r="S217" s="126"/>
      <c r="T217" s="126"/>
      <c r="U217" s="126"/>
      <c r="V217" s="146"/>
    </row>
    <row r="218" spans="14:22" ht="18" customHeight="1" x14ac:dyDescent="0.15">
      <c r="N218" s="126"/>
      <c r="O218" s="126"/>
      <c r="P218" s="126"/>
      <c r="Q218" s="126"/>
      <c r="R218" s="126"/>
      <c r="S218" s="126"/>
      <c r="T218" s="126"/>
      <c r="U218" s="126"/>
      <c r="V218" s="146"/>
    </row>
    <row r="219" spans="14:22" ht="18" customHeight="1" x14ac:dyDescent="0.15">
      <c r="N219" s="126"/>
      <c r="O219" s="126"/>
      <c r="P219" s="126"/>
      <c r="Q219" s="126"/>
      <c r="R219" s="126"/>
      <c r="S219" s="126"/>
      <c r="T219" s="126"/>
      <c r="U219" s="126"/>
      <c r="V219" s="146"/>
    </row>
    <row r="220" spans="14:22" ht="18" customHeight="1" x14ac:dyDescent="0.15">
      <c r="N220" s="126"/>
      <c r="O220" s="126"/>
      <c r="P220" s="126"/>
      <c r="Q220" s="126"/>
      <c r="R220" s="126"/>
      <c r="S220" s="126"/>
      <c r="T220" s="126"/>
      <c r="U220" s="126"/>
      <c r="V220" s="146"/>
    </row>
    <row r="221" spans="14:22" ht="18" customHeight="1" x14ac:dyDescent="0.15">
      <c r="N221" s="126"/>
      <c r="O221" s="126"/>
      <c r="P221" s="126"/>
      <c r="Q221" s="126"/>
      <c r="R221" s="126"/>
      <c r="S221" s="126"/>
      <c r="T221" s="126"/>
      <c r="U221" s="126"/>
      <c r="V221" s="146"/>
    </row>
    <row r="222" spans="14:22" ht="18" customHeight="1" x14ac:dyDescent="0.15">
      <c r="N222" s="126"/>
      <c r="O222" s="126"/>
      <c r="P222" s="126"/>
      <c r="Q222" s="126"/>
      <c r="R222" s="126"/>
      <c r="S222" s="126"/>
      <c r="T222" s="126"/>
      <c r="U222" s="126"/>
      <c r="V222" s="146"/>
    </row>
    <row r="223" spans="14:22" ht="18" customHeight="1" x14ac:dyDescent="0.15">
      <c r="N223" s="126"/>
      <c r="O223" s="126"/>
      <c r="P223" s="126"/>
      <c r="Q223" s="126"/>
      <c r="R223" s="126"/>
      <c r="S223" s="126"/>
      <c r="T223" s="126"/>
      <c r="U223" s="126"/>
      <c r="V223" s="146"/>
    </row>
    <row r="224" spans="14:22" ht="18" customHeight="1" x14ac:dyDescent="0.15">
      <c r="N224" s="126"/>
      <c r="O224" s="126"/>
      <c r="P224" s="126"/>
      <c r="Q224" s="126"/>
      <c r="R224" s="126"/>
      <c r="S224" s="126"/>
      <c r="T224" s="126"/>
      <c r="U224" s="126"/>
      <c r="V224" s="146"/>
    </row>
    <row r="225" spans="14:22" ht="18" customHeight="1" x14ac:dyDescent="0.15">
      <c r="N225" s="126"/>
      <c r="O225" s="126"/>
      <c r="P225" s="126"/>
      <c r="Q225" s="126"/>
      <c r="R225" s="126"/>
      <c r="S225" s="126"/>
      <c r="T225" s="126"/>
      <c r="U225" s="126"/>
      <c r="V225" s="146"/>
    </row>
    <row r="226" spans="14:22" ht="18" customHeight="1" x14ac:dyDescent="0.15">
      <c r="N226" s="126"/>
      <c r="O226" s="126"/>
      <c r="P226" s="126"/>
      <c r="Q226" s="126"/>
      <c r="R226" s="126"/>
      <c r="S226" s="126"/>
      <c r="T226" s="126"/>
      <c r="U226" s="126"/>
      <c r="V226" s="146"/>
    </row>
    <row r="227" spans="14:22" ht="18" customHeight="1" x14ac:dyDescent="0.15">
      <c r="N227" s="126"/>
      <c r="O227" s="126"/>
      <c r="P227" s="126"/>
      <c r="Q227" s="126"/>
      <c r="R227" s="126"/>
      <c r="S227" s="126"/>
      <c r="T227" s="126"/>
      <c r="U227" s="126"/>
      <c r="V227" s="146"/>
    </row>
    <row r="228" spans="14:22" ht="18" customHeight="1" x14ac:dyDescent="0.15">
      <c r="N228" s="126"/>
      <c r="O228" s="126"/>
      <c r="P228" s="126"/>
      <c r="Q228" s="126"/>
      <c r="R228" s="126"/>
      <c r="S228" s="126"/>
      <c r="T228" s="126"/>
      <c r="U228" s="126"/>
      <c r="V228" s="146"/>
    </row>
    <row r="229" spans="14:22" ht="18" customHeight="1" x14ac:dyDescent="0.15">
      <c r="N229" s="126"/>
      <c r="O229" s="126"/>
      <c r="P229" s="126"/>
      <c r="Q229" s="126"/>
      <c r="R229" s="126"/>
      <c r="S229" s="126"/>
      <c r="T229" s="126"/>
      <c r="U229" s="126"/>
      <c r="V229" s="146"/>
    </row>
    <row r="230" spans="14:22" ht="18" customHeight="1" x14ac:dyDescent="0.15">
      <c r="N230" s="126"/>
      <c r="O230" s="126"/>
      <c r="P230" s="126"/>
      <c r="Q230" s="126"/>
      <c r="R230" s="126"/>
      <c r="S230" s="126"/>
      <c r="T230" s="126"/>
      <c r="U230" s="126"/>
      <c r="V230" s="146"/>
    </row>
    <row r="231" spans="14:22" ht="18" customHeight="1" x14ac:dyDescent="0.15">
      <c r="N231" s="126"/>
      <c r="O231" s="126"/>
      <c r="P231" s="126"/>
      <c r="Q231" s="126"/>
      <c r="R231" s="126"/>
      <c r="S231" s="126"/>
      <c r="T231" s="126"/>
      <c r="U231" s="126"/>
      <c r="V231" s="146"/>
    </row>
    <row r="232" spans="14:22" ht="18" customHeight="1" x14ac:dyDescent="0.15">
      <c r="N232" s="126"/>
      <c r="O232" s="126"/>
      <c r="P232" s="126"/>
      <c r="Q232" s="126"/>
      <c r="R232" s="126"/>
      <c r="S232" s="126"/>
      <c r="T232" s="126"/>
      <c r="U232" s="126"/>
      <c r="V232" s="146"/>
    </row>
    <row r="233" spans="14:22" ht="18" customHeight="1" x14ac:dyDescent="0.15">
      <c r="N233" s="126"/>
      <c r="O233" s="126"/>
      <c r="P233" s="126"/>
      <c r="Q233" s="126"/>
      <c r="R233" s="126"/>
      <c r="S233" s="126"/>
      <c r="T233" s="126"/>
      <c r="U233" s="126"/>
      <c r="V233" s="146"/>
    </row>
    <row r="234" spans="14:22" ht="18" customHeight="1" x14ac:dyDescent="0.15">
      <c r="N234" s="126"/>
      <c r="O234" s="126"/>
      <c r="P234" s="126"/>
      <c r="Q234" s="126"/>
      <c r="R234" s="126"/>
      <c r="S234" s="126"/>
      <c r="T234" s="126"/>
      <c r="U234" s="126"/>
      <c r="V234" s="146"/>
    </row>
    <row r="235" spans="14:22" ht="18" customHeight="1" x14ac:dyDescent="0.15">
      <c r="N235" s="287"/>
      <c r="O235" s="287"/>
      <c r="P235" s="287"/>
      <c r="Q235" s="287"/>
      <c r="R235" s="287"/>
      <c r="S235" s="287"/>
      <c r="T235" s="287"/>
      <c r="U235" s="287"/>
    </row>
  </sheetData>
  <mergeCells count="131">
    <mergeCell ref="C116:J116"/>
    <mergeCell ref="C117:J117"/>
    <mergeCell ref="C115:J115"/>
    <mergeCell ref="C105:C114"/>
    <mergeCell ref="D114:E114"/>
    <mergeCell ref="C42:C44"/>
    <mergeCell ref="D42:D44"/>
    <mergeCell ref="C66:C75"/>
    <mergeCell ref="N105:N114"/>
    <mergeCell ref="C56:C65"/>
    <mergeCell ref="N95:N104"/>
    <mergeCell ref="D65:E65"/>
    <mergeCell ref="C78:J78"/>
    <mergeCell ref="C80:J80"/>
    <mergeCell ref="C77:J77"/>
    <mergeCell ref="D75:E75"/>
    <mergeCell ref="C76:J76"/>
    <mergeCell ref="C81:C83"/>
    <mergeCell ref="D81:D83"/>
    <mergeCell ref="E81:E83"/>
    <mergeCell ref="F81:F82"/>
    <mergeCell ref="G81:H81"/>
    <mergeCell ref="I81:J81"/>
    <mergeCell ref="C95:C104"/>
    <mergeCell ref="AJ41:AQ41"/>
    <mergeCell ref="C39:J39"/>
    <mergeCell ref="C41:J41"/>
    <mergeCell ref="N80:U80"/>
    <mergeCell ref="Y45:Y55"/>
    <mergeCell ref="Z55:AA55"/>
    <mergeCell ref="Y56:Y65"/>
    <mergeCell ref="Z65:AA65"/>
    <mergeCell ref="Y66:Y75"/>
    <mergeCell ref="Z75:AA75"/>
    <mergeCell ref="Y76:AF76"/>
    <mergeCell ref="Y77:AF77"/>
    <mergeCell ref="Y78:AF78"/>
    <mergeCell ref="E42:E44"/>
    <mergeCell ref="F42:F43"/>
    <mergeCell ref="G42:H42"/>
    <mergeCell ref="I42:J42"/>
    <mergeCell ref="Y41:AF41"/>
    <mergeCell ref="Y42:Y44"/>
    <mergeCell ref="D55:E55"/>
    <mergeCell ref="Z42:Z44"/>
    <mergeCell ref="AA42:AA44"/>
    <mergeCell ref="AB42:AB43"/>
    <mergeCell ref="AC42:AD42"/>
    <mergeCell ref="D104:E104"/>
    <mergeCell ref="C84:C94"/>
    <mergeCell ref="D94:E94"/>
    <mergeCell ref="C45:C55"/>
    <mergeCell ref="C3:C5"/>
    <mergeCell ref="D3:D5"/>
    <mergeCell ref="E3:E5"/>
    <mergeCell ref="F3:F4"/>
    <mergeCell ref="C37:J37"/>
    <mergeCell ref="D36:E36"/>
    <mergeCell ref="D26:E26"/>
    <mergeCell ref="C27:C36"/>
    <mergeCell ref="C38:J38"/>
    <mergeCell ref="AJ1:AQ1"/>
    <mergeCell ref="C2:J2"/>
    <mergeCell ref="C17:C26"/>
    <mergeCell ref="C6:C16"/>
    <mergeCell ref="D16:E16"/>
    <mergeCell ref="Y2:AF2"/>
    <mergeCell ref="Y3:Y5"/>
    <mergeCell ref="Z3:Z5"/>
    <mergeCell ref="AA3:AA5"/>
    <mergeCell ref="AB3:AB4"/>
    <mergeCell ref="AC3:AD3"/>
    <mergeCell ref="AE3:AF3"/>
    <mergeCell ref="N2:U2"/>
    <mergeCell ref="N3:N5"/>
    <mergeCell ref="O3:O5"/>
    <mergeCell ref="P3:P5"/>
    <mergeCell ref="Q3:Q4"/>
    <mergeCell ref="R3:S3"/>
    <mergeCell ref="T3:U3"/>
    <mergeCell ref="G3:H3"/>
    <mergeCell ref="I3:J3"/>
    <mergeCell ref="N235:U235"/>
    <mergeCell ref="N37:U37"/>
    <mergeCell ref="N38:U38"/>
    <mergeCell ref="N39:U39"/>
    <mergeCell ref="N6:N16"/>
    <mergeCell ref="O16:P16"/>
    <mergeCell ref="N17:N26"/>
    <mergeCell ref="O26:P26"/>
    <mergeCell ref="N27:N36"/>
    <mergeCell ref="O36:P36"/>
    <mergeCell ref="N117:U117"/>
    <mergeCell ref="N115:U115"/>
    <mergeCell ref="O104:P104"/>
    <mergeCell ref="O114:P114"/>
    <mergeCell ref="N116:U116"/>
    <mergeCell ref="O94:P94"/>
    <mergeCell ref="N84:N94"/>
    <mergeCell ref="Q81:Q82"/>
    <mergeCell ref="R81:S81"/>
    <mergeCell ref="T81:U81"/>
    <mergeCell ref="P81:P83"/>
    <mergeCell ref="N81:N83"/>
    <mergeCell ref="O81:O83"/>
    <mergeCell ref="AE42:AF42"/>
    <mergeCell ref="Y6:Y16"/>
    <mergeCell ref="Z16:AA16"/>
    <mergeCell ref="Y17:Y26"/>
    <mergeCell ref="Z26:AA26"/>
    <mergeCell ref="Y27:Y36"/>
    <mergeCell ref="Z36:AA36"/>
    <mergeCell ref="Y37:AF37"/>
    <mergeCell ref="Y38:AF38"/>
    <mergeCell ref="Y39:AF39"/>
    <mergeCell ref="Y105:Y114"/>
    <mergeCell ref="Z114:AA114"/>
    <mergeCell ref="Y115:AF115"/>
    <mergeCell ref="Y116:AF116"/>
    <mergeCell ref="Y117:AF117"/>
    <mergeCell ref="Y80:AF80"/>
    <mergeCell ref="Y81:Y83"/>
    <mergeCell ref="Z81:Z83"/>
    <mergeCell ref="AA81:AA83"/>
    <mergeCell ref="AB81:AB82"/>
    <mergeCell ref="AC81:AD81"/>
    <mergeCell ref="AE81:AF81"/>
    <mergeCell ref="Y84:Y94"/>
    <mergeCell ref="Z94:AA94"/>
    <mergeCell ref="Y95:Y104"/>
    <mergeCell ref="Z104:AA104"/>
  </mergeCells>
  <phoneticPr fontId="2"/>
  <pageMargins left="0.7" right="0.7" top="0.75" bottom="0.75" header="0.3" footer="0.3"/>
  <pageSetup paperSize="9" orientation="portrait"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C25"/>
  <sheetViews>
    <sheetView showGridLines="0" zoomScaleNormal="100" workbookViewId="0">
      <selection activeCell="D6" sqref="D6"/>
    </sheetView>
  </sheetViews>
  <sheetFormatPr defaultColWidth="9" defaultRowHeight="22.5" customHeight="1" x14ac:dyDescent="0.15"/>
  <cols>
    <col min="1" max="1" width="1.625" style="10" customWidth="1"/>
    <col min="2" max="2" width="12.125" style="10" customWidth="1"/>
    <col min="3" max="3" width="59.625" style="10" customWidth="1"/>
    <col min="4" max="16384" width="9" style="10"/>
  </cols>
  <sheetData>
    <row r="2" spans="2:3" ht="22.5" customHeight="1" x14ac:dyDescent="0.15">
      <c r="B2" s="290" t="s">
        <v>190</v>
      </c>
      <c r="C2" s="291"/>
    </row>
    <row r="3" spans="2:3" ht="22.5" customHeight="1" x14ac:dyDescent="0.15">
      <c r="B3" s="4" t="s">
        <v>191</v>
      </c>
      <c r="C3" s="11" t="s">
        <v>192</v>
      </c>
    </row>
    <row r="4" spans="2:3" ht="45" customHeight="1" x14ac:dyDescent="0.15">
      <c r="B4" s="4" t="s">
        <v>193</v>
      </c>
      <c r="C4" s="12" t="s">
        <v>194</v>
      </c>
    </row>
    <row r="5" spans="2:3" ht="90" customHeight="1" x14ac:dyDescent="0.15">
      <c r="B5" s="4" t="s">
        <v>195</v>
      </c>
      <c r="C5" s="12" t="s">
        <v>196</v>
      </c>
    </row>
    <row r="6" spans="2:3" ht="22.5" customHeight="1" x14ac:dyDescent="0.15">
      <c r="B6" s="4" t="s">
        <v>197</v>
      </c>
      <c r="C6" s="11" t="s">
        <v>198</v>
      </c>
    </row>
    <row r="7" spans="2:3" ht="22.5" customHeight="1" x14ac:dyDescent="0.15">
      <c r="B7" s="4" t="s">
        <v>199</v>
      </c>
      <c r="C7" s="11" t="s">
        <v>200</v>
      </c>
    </row>
    <row r="8" spans="2:3" ht="22.5" customHeight="1" x14ac:dyDescent="0.15">
      <c r="B8" s="4" t="s">
        <v>201</v>
      </c>
      <c r="C8" s="11" t="s">
        <v>202</v>
      </c>
    </row>
    <row r="9" spans="2:3" ht="22.5" customHeight="1" x14ac:dyDescent="0.15">
      <c r="B9" s="6"/>
    </row>
    <row r="10" spans="2:3" ht="22.5" customHeight="1" x14ac:dyDescent="0.15">
      <c r="B10" s="290" t="s">
        <v>203</v>
      </c>
      <c r="C10" s="291"/>
    </row>
    <row r="11" spans="2:3" ht="22.5" customHeight="1" x14ac:dyDescent="0.15">
      <c r="B11" s="4" t="s">
        <v>191</v>
      </c>
      <c r="C11" s="11" t="s">
        <v>204</v>
      </c>
    </row>
    <row r="12" spans="2:3" ht="67.5" customHeight="1" x14ac:dyDescent="0.15">
      <c r="B12" s="4" t="s">
        <v>193</v>
      </c>
      <c r="C12" s="12" t="s">
        <v>205</v>
      </c>
    </row>
    <row r="13" spans="2:3" ht="22.5" customHeight="1" x14ac:dyDescent="0.15">
      <c r="B13" s="4" t="s">
        <v>195</v>
      </c>
      <c r="C13" s="12" t="s">
        <v>206</v>
      </c>
    </row>
    <row r="14" spans="2:3" ht="22.5" customHeight="1" x14ac:dyDescent="0.15">
      <c r="B14" s="4" t="s">
        <v>197</v>
      </c>
      <c r="C14" s="11" t="s">
        <v>207</v>
      </c>
    </row>
    <row r="15" spans="2:3" ht="22.5" customHeight="1" x14ac:dyDescent="0.15">
      <c r="B15" s="4" t="s">
        <v>199</v>
      </c>
      <c r="C15" s="11" t="s">
        <v>208</v>
      </c>
    </row>
    <row r="16" spans="2:3" ht="22.5" customHeight="1" x14ac:dyDescent="0.15">
      <c r="B16" s="4" t="s">
        <v>201</v>
      </c>
      <c r="C16" s="11" t="s">
        <v>209</v>
      </c>
    </row>
    <row r="17" spans="2:3" ht="22.5" customHeight="1" x14ac:dyDescent="0.15">
      <c r="B17" s="292" t="s">
        <v>210</v>
      </c>
      <c r="C17" s="191"/>
    </row>
    <row r="19" spans="2:3" ht="22.5" customHeight="1" x14ac:dyDescent="0.15">
      <c r="B19" s="290" t="s">
        <v>211</v>
      </c>
      <c r="C19" s="291"/>
    </row>
    <row r="20" spans="2:3" ht="22.5" customHeight="1" x14ac:dyDescent="0.15">
      <c r="B20" s="4" t="s">
        <v>191</v>
      </c>
      <c r="C20" s="11" t="s">
        <v>212</v>
      </c>
    </row>
    <row r="21" spans="2:3" ht="67.5" customHeight="1" x14ac:dyDescent="0.15">
      <c r="B21" s="4" t="s">
        <v>193</v>
      </c>
      <c r="C21" s="12" t="s">
        <v>213</v>
      </c>
    </row>
    <row r="22" spans="2:3" ht="22.5" customHeight="1" x14ac:dyDescent="0.15">
      <c r="B22" s="4" t="s">
        <v>195</v>
      </c>
      <c r="C22" s="12" t="s">
        <v>214</v>
      </c>
    </row>
    <row r="23" spans="2:3" ht="22.5" customHeight="1" x14ac:dyDescent="0.15">
      <c r="B23" s="4" t="s">
        <v>197</v>
      </c>
      <c r="C23" s="11" t="s">
        <v>215</v>
      </c>
    </row>
    <row r="24" spans="2:3" ht="22.5" customHeight="1" x14ac:dyDescent="0.15">
      <c r="B24" s="4" t="s">
        <v>199</v>
      </c>
      <c r="C24" s="11" t="s">
        <v>232</v>
      </c>
    </row>
    <row r="25" spans="2:3" ht="22.5" customHeight="1" x14ac:dyDescent="0.15">
      <c r="B25" s="4" t="s">
        <v>201</v>
      </c>
      <c r="C25" s="11" t="s">
        <v>216</v>
      </c>
    </row>
  </sheetData>
  <mergeCells count="4">
    <mergeCell ref="B19:C19"/>
    <mergeCell ref="B2:C2"/>
    <mergeCell ref="B10:C10"/>
    <mergeCell ref="B17:C17"/>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4.9989318521683403E-2"/>
  </sheetPr>
  <dimension ref="B2:I23"/>
  <sheetViews>
    <sheetView showGridLines="0" zoomScale="120" zoomScaleNormal="120" workbookViewId="0">
      <selection activeCell="B1" sqref="B1"/>
    </sheetView>
  </sheetViews>
  <sheetFormatPr defaultColWidth="9" defaultRowHeight="22.5" customHeight="1" x14ac:dyDescent="0.15"/>
  <cols>
    <col min="1" max="1" width="0.5" style="10" customWidth="1"/>
    <col min="2" max="2" width="10.625" style="10" customWidth="1"/>
    <col min="3" max="3" width="3.625" style="10" customWidth="1"/>
    <col min="4" max="4" width="12.5" style="10" customWidth="1"/>
    <col min="5" max="5" width="3.625" style="10" customWidth="1"/>
    <col min="6" max="6" width="14" style="10" customWidth="1"/>
    <col min="7" max="7" width="2.875" style="10" customWidth="1"/>
    <col min="8" max="8" width="4.625" style="10" customWidth="1"/>
    <col min="9" max="9" width="20.625" style="10" customWidth="1"/>
    <col min="10" max="10" width="0.5" style="10" customWidth="1"/>
    <col min="11" max="16384" width="9" style="10"/>
  </cols>
  <sheetData>
    <row r="2" spans="2:9" s="1" customFormat="1" ht="30" customHeight="1" x14ac:dyDescent="0.15">
      <c r="B2" s="190" t="s">
        <v>15</v>
      </c>
      <c r="C2" s="190"/>
      <c r="D2" s="190"/>
      <c r="E2" s="190"/>
      <c r="F2" s="190"/>
      <c r="G2" s="190"/>
      <c r="H2" s="190"/>
      <c r="I2" s="190"/>
    </row>
    <row r="3" spans="2:9" ht="12.75" customHeight="1" x14ac:dyDescent="0.15">
      <c r="B3" s="6"/>
      <c r="C3" s="6"/>
      <c r="D3" s="6"/>
      <c r="E3" s="6"/>
      <c r="F3" s="6"/>
      <c r="G3" s="6"/>
      <c r="H3" s="6"/>
      <c r="I3" s="6"/>
    </row>
    <row r="4" spans="2:9" ht="22.5" customHeight="1" x14ac:dyDescent="0.15">
      <c r="D4" s="20" t="s">
        <v>16</v>
      </c>
      <c r="E4" s="2"/>
      <c r="F4" s="20" t="s">
        <v>17</v>
      </c>
      <c r="G4" s="2"/>
      <c r="H4" s="189" t="s">
        <v>18</v>
      </c>
      <c r="I4" s="189"/>
    </row>
    <row r="5" spans="2:9" ht="11.25" customHeight="1" x14ac:dyDescent="0.15"/>
    <row r="6" spans="2:9" ht="22.5" customHeight="1" x14ac:dyDescent="0.15">
      <c r="E6" s="2"/>
      <c r="F6" s="11" t="s">
        <v>19</v>
      </c>
      <c r="H6" s="13" t="s">
        <v>20</v>
      </c>
      <c r="I6" s="14" t="s">
        <v>21</v>
      </c>
    </row>
    <row r="7" spans="2:9" ht="22.5" customHeight="1" x14ac:dyDescent="0.15">
      <c r="C7" s="2"/>
      <c r="D7" s="11" t="s">
        <v>22</v>
      </c>
      <c r="E7" s="2"/>
      <c r="H7" s="187" t="s">
        <v>23</v>
      </c>
      <c r="I7" s="15" t="s">
        <v>24</v>
      </c>
    </row>
    <row r="8" spans="2:9" ht="22.5" customHeight="1" x14ac:dyDescent="0.15">
      <c r="E8" s="2"/>
      <c r="F8" s="11" t="s">
        <v>25</v>
      </c>
      <c r="H8" s="188"/>
      <c r="I8" s="16" t="s">
        <v>26</v>
      </c>
    </row>
    <row r="9" spans="2:9" ht="22.5" customHeight="1" x14ac:dyDescent="0.15">
      <c r="B9" s="11" t="s">
        <v>27</v>
      </c>
      <c r="C9" s="2"/>
    </row>
    <row r="10" spans="2:9" ht="22.5" customHeight="1" x14ac:dyDescent="0.15">
      <c r="E10" s="2"/>
      <c r="F10" s="192" t="s">
        <v>28</v>
      </c>
      <c r="H10" s="187" t="s">
        <v>23</v>
      </c>
      <c r="I10" s="14" t="s">
        <v>29</v>
      </c>
    </row>
    <row r="11" spans="2:9" ht="22.5" customHeight="1" x14ac:dyDescent="0.15">
      <c r="C11" s="2"/>
      <c r="D11" s="11" t="s">
        <v>30</v>
      </c>
      <c r="E11" s="2"/>
      <c r="F11" s="185"/>
      <c r="H11" s="188"/>
      <c r="I11" s="17" t="s">
        <v>31</v>
      </c>
    </row>
    <row r="13" spans="2:9" ht="22.5" customHeight="1" x14ac:dyDescent="0.15">
      <c r="E13" s="2"/>
      <c r="F13" s="11" t="s">
        <v>32</v>
      </c>
      <c r="H13" s="11" t="s">
        <v>23</v>
      </c>
      <c r="I13" s="18" t="s">
        <v>33</v>
      </c>
    </row>
    <row r="14" spans="2:9" ht="22.5" customHeight="1" x14ac:dyDescent="0.15">
      <c r="B14" s="186" t="s">
        <v>34</v>
      </c>
      <c r="C14" s="186"/>
      <c r="D14" s="186"/>
      <c r="E14" s="186"/>
      <c r="F14" s="186"/>
      <c r="G14" s="186"/>
      <c r="H14" s="186"/>
      <c r="I14" s="186"/>
    </row>
    <row r="15" spans="2:9" ht="22.5" customHeight="1" x14ac:dyDescent="0.15">
      <c r="B15" s="191" t="s">
        <v>35</v>
      </c>
      <c r="C15" s="191"/>
      <c r="D15" s="191"/>
      <c r="E15" s="191"/>
      <c r="F15" s="191"/>
      <c r="G15" s="191"/>
      <c r="H15" s="191"/>
      <c r="I15" s="191"/>
    </row>
    <row r="20" spans="4:6" ht="22.5" customHeight="1" x14ac:dyDescent="0.15">
      <c r="D20" s="19"/>
      <c r="F20" s="19"/>
    </row>
    <row r="23" spans="4:6" ht="22.5" customHeight="1" x14ac:dyDescent="0.15">
      <c r="E23" s="19"/>
    </row>
  </sheetData>
  <mergeCells count="7">
    <mergeCell ref="H10:H11"/>
    <mergeCell ref="H4:I4"/>
    <mergeCell ref="B14:I14"/>
    <mergeCell ref="B2:I2"/>
    <mergeCell ref="B15:I15"/>
    <mergeCell ref="H7:H8"/>
    <mergeCell ref="F10:F11"/>
  </mergeCells>
  <phoneticPr fontId="2"/>
  <pageMargins left="0.7" right="0.7" top="0.75" bottom="0.75" header="0.3" footer="0.3"/>
  <pageSetup paperSize="9"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A2:E10"/>
  <sheetViews>
    <sheetView showGridLines="0" workbookViewId="0">
      <selection activeCell="B1" sqref="B1"/>
    </sheetView>
  </sheetViews>
  <sheetFormatPr defaultColWidth="9" defaultRowHeight="22.5" customHeight="1" x14ac:dyDescent="0.15"/>
  <cols>
    <col min="1" max="1" width="0.375" style="2" customWidth="1"/>
    <col min="2" max="2" width="6.375" style="10" customWidth="1"/>
    <col min="3" max="3" width="5.625" style="10" customWidth="1"/>
    <col min="4" max="4" width="13.625" style="10" customWidth="1"/>
    <col min="5" max="5" width="46.375" style="21" customWidth="1"/>
    <col min="6" max="6" width="0.5" style="10" customWidth="1"/>
    <col min="7" max="16384" width="9" style="10"/>
  </cols>
  <sheetData>
    <row r="2" spans="1:5" ht="30" customHeight="1" x14ac:dyDescent="0.15">
      <c r="A2" s="10"/>
      <c r="B2" s="190" t="s">
        <v>36</v>
      </c>
      <c r="C2" s="190"/>
      <c r="D2" s="190"/>
      <c r="E2" s="190"/>
    </row>
    <row r="3" spans="1:5" ht="22.5" customHeight="1" x14ac:dyDescent="0.15">
      <c r="A3" s="10"/>
      <c r="B3" s="23" t="s">
        <v>37</v>
      </c>
      <c r="C3" s="193" t="s">
        <v>38</v>
      </c>
      <c r="D3" s="193"/>
      <c r="E3" s="22" t="s">
        <v>39</v>
      </c>
    </row>
    <row r="4" spans="1:5" ht="22.5" customHeight="1" x14ac:dyDescent="0.15">
      <c r="B4" s="194" t="s">
        <v>22</v>
      </c>
      <c r="C4" s="4" t="s">
        <v>20</v>
      </c>
      <c r="D4" s="11" t="s">
        <v>21</v>
      </c>
      <c r="E4" s="12" t="s">
        <v>40</v>
      </c>
    </row>
    <row r="5" spans="1:5" ht="67.5" customHeight="1" x14ac:dyDescent="0.15">
      <c r="B5" s="194"/>
      <c r="C5" s="192" t="s">
        <v>23</v>
      </c>
      <c r="D5" s="16" t="s">
        <v>24</v>
      </c>
      <c r="E5" s="12" t="s">
        <v>41</v>
      </c>
    </row>
    <row r="6" spans="1:5" ht="90" customHeight="1" x14ac:dyDescent="0.15">
      <c r="B6" s="194"/>
      <c r="C6" s="185"/>
      <c r="D6" s="12" t="s">
        <v>42</v>
      </c>
      <c r="E6" s="12" t="s">
        <v>43</v>
      </c>
    </row>
    <row r="7" spans="1:5" ht="67.5" customHeight="1" x14ac:dyDescent="0.15">
      <c r="B7" s="194" t="s">
        <v>30</v>
      </c>
      <c r="C7" s="192" t="s">
        <v>44</v>
      </c>
      <c r="D7" s="11" t="s">
        <v>29</v>
      </c>
      <c r="E7" s="12" t="s">
        <v>45</v>
      </c>
    </row>
    <row r="8" spans="1:5" ht="67.5" customHeight="1" x14ac:dyDescent="0.15">
      <c r="B8" s="195"/>
      <c r="C8" s="184"/>
      <c r="D8" s="11" t="s">
        <v>31</v>
      </c>
      <c r="E8" s="12" t="s">
        <v>46</v>
      </c>
    </row>
    <row r="9" spans="1:5" ht="67.5" customHeight="1" x14ac:dyDescent="0.15">
      <c r="A9" s="10"/>
      <c r="B9" s="196"/>
      <c r="C9" s="185"/>
      <c r="D9" s="11" t="s">
        <v>33</v>
      </c>
      <c r="E9" s="12" t="s">
        <v>47</v>
      </c>
    </row>
    <row r="10" spans="1:5" ht="22.5" customHeight="1" x14ac:dyDescent="0.15">
      <c r="B10" s="186" t="s">
        <v>34</v>
      </c>
      <c r="C10" s="186"/>
      <c r="D10" s="186"/>
      <c r="E10" s="186"/>
    </row>
  </sheetData>
  <mergeCells count="7">
    <mergeCell ref="B10:E10"/>
    <mergeCell ref="B2:E2"/>
    <mergeCell ref="C3:D3"/>
    <mergeCell ref="C7:C9"/>
    <mergeCell ref="C5:C6"/>
    <mergeCell ref="B4:B6"/>
    <mergeCell ref="B7:B9"/>
  </mergeCells>
  <phoneticPr fontId="2"/>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sheetPr>
  <dimension ref="B1:I27"/>
  <sheetViews>
    <sheetView showGridLines="0" zoomScale="90" zoomScaleNormal="90" workbookViewId="0"/>
  </sheetViews>
  <sheetFormatPr defaultColWidth="9" defaultRowHeight="22.5" customHeight="1" x14ac:dyDescent="0.15"/>
  <cols>
    <col min="1" max="1" width="1.625" style="10" customWidth="1"/>
    <col min="2" max="2" width="2.125" style="10" customWidth="1"/>
    <col min="3" max="3" width="29.125" style="10" customWidth="1"/>
    <col min="4" max="7" width="9.125" style="10" customWidth="1"/>
    <col min="8" max="8" width="0.5" style="10" customWidth="1"/>
    <col min="9" max="16384" width="9" style="10"/>
  </cols>
  <sheetData>
    <row r="1" spans="2:9" ht="22.5" customHeight="1" x14ac:dyDescent="0.15">
      <c r="B1" s="201"/>
      <c r="C1" s="202"/>
      <c r="D1" s="202"/>
      <c r="E1" s="202"/>
      <c r="F1" s="202"/>
      <c r="G1" s="202"/>
    </row>
    <row r="2" spans="2:9" s="1" customFormat="1" ht="30" customHeight="1" x14ac:dyDescent="0.15">
      <c r="B2" s="216" t="s">
        <v>48</v>
      </c>
      <c r="C2" s="216"/>
      <c r="D2" s="216"/>
      <c r="E2" s="216"/>
      <c r="F2" s="216"/>
      <c r="G2" s="216"/>
    </row>
    <row r="3" spans="2:9" s="24" customFormat="1" ht="22.5" customHeight="1" x14ac:dyDescent="0.15">
      <c r="B3" s="204" t="s">
        <v>37</v>
      </c>
      <c r="C3" s="205"/>
      <c r="D3" s="208" t="s">
        <v>49</v>
      </c>
      <c r="E3" s="210"/>
      <c r="F3" s="211"/>
      <c r="G3" s="212"/>
    </row>
    <row r="4" spans="2:9" s="24" customFormat="1" ht="67.5" customHeight="1" x14ac:dyDescent="0.15">
      <c r="B4" s="206"/>
      <c r="C4" s="207"/>
      <c r="D4" s="209"/>
      <c r="E4" s="33" t="s">
        <v>50</v>
      </c>
      <c r="F4" s="33" t="s">
        <v>51</v>
      </c>
      <c r="G4" s="34" t="s">
        <v>52</v>
      </c>
    </row>
    <row r="5" spans="2:9" ht="22.5" customHeight="1" x14ac:dyDescent="0.15">
      <c r="B5" s="197" t="s">
        <v>53</v>
      </c>
      <c r="C5" s="198"/>
      <c r="D5" s="177">
        <v>74.900000000000006</v>
      </c>
      <c r="E5" s="178">
        <v>69</v>
      </c>
      <c r="F5" s="178">
        <v>9.6</v>
      </c>
      <c r="G5" s="178">
        <v>21.4</v>
      </c>
      <c r="I5" s="62"/>
    </row>
    <row r="6" spans="2:9" ht="22.5" customHeight="1" x14ac:dyDescent="0.4">
      <c r="B6" s="25"/>
      <c r="C6" s="26" t="s">
        <v>54</v>
      </c>
      <c r="D6" s="154">
        <v>90.1</v>
      </c>
      <c r="E6" s="156">
        <v>25.9</v>
      </c>
      <c r="F6" s="156">
        <v>27</v>
      </c>
      <c r="G6" s="156">
        <v>47.1</v>
      </c>
      <c r="I6" s="36"/>
    </row>
    <row r="7" spans="2:9" ht="22.5" customHeight="1" x14ac:dyDescent="0.4">
      <c r="B7" s="25"/>
      <c r="C7" s="25" t="s">
        <v>55</v>
      </c>
      <c r="D7" s="154">
        <v>88.8</v>
      </c>
      <c r="E7" s="156">
        <v>41.9</v>
      </c>
      <c r="F7" s="156">
        <v>17.899999999999999</v>
      </c>
      <c r="G7" s="156">
        <v>40.200000000000003</v>
      </c>
      <c r="I7" s="36"/>
    </row>
    <row r="8" spans="2:9" ht="22.5" customHeight="1" x14ac:dyDescent="0.4">
      <c r="B8" s="25"/>
      <c r="C8" s="25" t="s">
        <v>56</v>
      </c>
      <c r="D8" s="154">
        <v>84.7</v>
      </c>
      <c r="E8" s="156">
        <v>60.3</v>
      </c>
      <c r="F8" s="156">
        <v>13.2</v>
      </c>
      <c r="G8" s="156">
        <v>26.5</v>
      </c>
    </row>
    <row r="9" spans="2:9" ht="22.5" customHeight="1" x14ac:dyDescent="0.4">
      <c r="B9" s="29"/>
      <c r="C9" s="29" t="s">
        <v>57</v>
      </c>
      <c r="D9" s="155">
        <v>70.099999999999994</v>
      </c>
      <c r="E9" s="157">
        <v>77.2</v>
      </c>
      <c r="F9" s="157">
        <v>6.6</v>
      </c>
      <c r="G9" s="157">
        <v>16.2</v>
      </c>
    </row>
    <row r="10" spans="2:9" ht="22.5" customHeight="1" x14ac:dyDescent="0.4">
      <c r="B10" s="199" t="s">
        <v>58</v>
      </c>
      <c r="C10" s="200"/>
      <c r="D10" s="154">
        <v>97.6</v>
      </c>
      <c r="E10" s="156">
        <v>82.9</v>
      </c>
      <c r="F10" s="156">
        <v>4</v>
      </c>
      <c r="G10" s="156">
        <v>13.1</v>
      </c>
    </row>
    <row r="11" spans="2:9" ht="22.5" customHeight="1" x14ac:dyDescent="0.4">
      <c r="B11" s="215" t="s">
        <v>59</v>
      </c>
      <c r="C11" s="191"/>
      <c r="D11" s="154">
        <v>82.9</v>
      </c>
      <c r="E11" s="156">
        <v>67</v>
      </c>
      <c r="F11" s="156">
        <v>9.1999999999999993</v>
      </c>
      <c r="G11" s="156">
        <v>23.7</v>
      </c>
    </row>
    <row r="12" spans="2:9" ht="22.5" customHeight="1" x14ac:dyDescent="0.4">
      <c r="B12" s="215" t="s">
        <v>60</v>
      </c>
      <c r="C12" s="191"/>
      <c r="D12" s="154">
        <v>85.6</v>
      </c>
      <c r="E12" s="156">
        <v>64.400000000000006</v>
      </c>
      <c r="F12" s="156">
        <v>12</v>
      </c>
      <c r="G12" s="156">
        <v>23.6</v>
      </c>
    </row>
    <row r="13" spans="2:9" ht="22.5" customHeight="1" x14ac:dyDescent="0.4">
      <c r="B13" s="213" t="s">
        <v>61</v>
      </c>
      <c r="C13" s="214"/>
      <c r="D13" s="154">
        <v>96.4</v>
      </c>
      <c r="E13" s="156">
        <v>56.6</v>
      </c>
      <c r="F13" s="156">
        <v>7.7</v>
      </c>
      <c r="G13" s="156">
        <v>35.700000000000003</v>
      </c>
    </row>
    <row r="14" spans="2:9" ht="22.5" customHeight="1" x14ac:dyDescent="0.4">
      <c r="B14" s="215" t="s">
        <v>62</v>
      </c>
      <c r="C14" s="191"/>
      <c r="D14" s="154">
        <v>74.599999999999994</v>
      </c>
      <c r="E14" s="156">
        <v>48.5</v>
      </c>
      <c r="F14" s="156">
        <v>17.7</v>
      </c>
      <c r="G14" s="156">
        <v>33.9</v>
      </c>
    </row>
    <row r="15" spans="2:9" ht="22.5" customHeight="1" x14ac:dyDescent="0.4">
      <c r="B15" s="215" t="s">
        <v>63</v>
      </c>
      <c r="C15" s="191"/>
      <c r="D15" s="154">
        <v>69.900000000000006</v>
      </c>
      <c r="E15" s="156">
        <v>72</v>
      </c>
      <c r="F15" s="156">
        <v>10.8</v>
      </c>
      <c r="G15" s="156">
        <v>17.2</v>
      </c>
    </row>
    <row r="16" spans="2:9" ht="22.5" customHeight="1" x14ac:dyDescent="0.4">
      <c r="B16" s="215" t="s">
        <v>64</v>
      </c>
      <c r="C16" s="191"/>
      <c r="D16" s="154">
        <v>77.400000000000006</v>
      </c>
      <c r="E16" s="156">
        <v>64.400000000000006</v>
      </c>
      <c r="F16" s="156">
        <v>11.2</v>
      </c>
      <c r="G16" s="156">
        <v>24.4</v>
      </c>
    </row>
    <row r="17" spans="2:7" ht="22.5" customHeight="1" x14ac:dyDescent="0.4">
      <c r="B17" s="215" t="s">
        <v>65</v>
      </c>
      <c r="C17" s="191"/>
      <c r="D17" s="154">
        <v>92.8</v>
      </c>
      <c r="E17" s="156">
        <v>35.9</v>
      </c>
      <c r="F17" s="156">
        <v>27.5</v>
      </c>
      <c r="G17" s="156">
        <v>36.6</v>
      </c>
    </row>
    <row r="18" spans="2:7" ht="22.5" customHeight="1" x14ac:dyDescent="0.4">
      <c r="B18" s="215" t="s">
        <v>66</v>
      </c>
      <c r="C18" s="191"/>
      <c r="D18" s="154">
        <v>74.7</v>
      </c>
      <c r="E18" s="156">
        <v>63.6</v>
      </c>
      <c r="F18" s="156">
        <v>12.6</v>
      </c>
      <c r="G18" s="156">
        <v>23.8</v>
      </c>
    </row>
    <row r="19" spans="2:7" ht="22.5" customHeight="1" x14ac:dyDescent="0.4">
      <c r="B19" s="213" t="s">
        <v>67</v>
      </c>
      <c r="C19" s="214"/>
      <c r="D19" s="154">
        <v>87.2</v>
      </c>
      <c r="E19" s="156">
        <v>50.3</v>
      </c>
      <c r="F19" s="156">
        <v>11</v>
      </c>
      <c r="G19" s="156">
        <v>38.700000000000003</v>
      </c>
    </row>
    <row r="20" spans="2:7" ht="22.5" customHeight="1" x14ac:dyDescent="0.4">
      <c r="B20" s="215" t="s">
        <v>68</v>
      </c>
      <c r="C20" s="191"/>
      <c r="D20" s="154">
        <v>42.2</v>
      </c>
      <c r="E20" s="156">
        <v>71.599999999999994</v>
      </c>
      <c r="F20" s="156">
        <v>14</v>
      </c>
      <c r="G20" s="156">
        <v>14.4</v>
      </c>
    </row>
    <row r="21" spans="2:7" ht="22.5" customHeight="1" x14ac:dyDescent="0.4">
      <c r="B21" s="213" t="s">
        <v>69</v>
      </c>
      <c r="C21" s="214"/>
      <c r="D21" s="154">
        <v>68.5</v>
      </c>
      <c r="E21" s="156">
        <v>78.400000000000006</v>
      </c>
      <c r="F21" s="156">
        <v>4.8</v>
      </c>
      <c r="G21" s="156">
        <v>16.8</v>
      </c>
    </row>
    <row r="22" spans="2:7" ht="22.5" customHeight="1" x14ac:dyDescent="0.4">
      <c r="B22" s="215" t="s">
        <v>70</v>
      </c>
      <c r="C22" s="191"/>
      <c r="D22" s="154">
        <v>87.3</v>
      </c>
      <c r="E22" s="156">
        <v>77.099999999999994</v>
      </c>
      <c r="F22" s="156">
        <v>6.6</v>
      </c>
      <c r="G22" s="156">
        <v>16.3</v>
      </c>
    </row>
    <row r="23" spans="2:7" ht="22.5" customHeight="1" x14ac:dyDescent="0.4">
      <c r="B23" s="215" t="s">
        <v>71</v>
      </c>
      <c r="C23" s="191"/>
      <c r="D23" s="154">
        <v>75.5</v>
      </c>
      <c r="E23" s="156">
        <v>86.9</v>
      </c>
      <c r="F23" s="156">
        <v>1.7</v>
      </c>
      <c r="G23" s="156">
        <v>11.4</v>
      </c>
    </row>
    <row r="24" spans="2:7" ht="22.5" customHeight="1" x14ac:dyDescent="0.4">
      <c r="B24" s="32" t="s">
        <v>72</v>
      </c>
      <c r="C24" s="6"/>
      <c r="D24" s="154">
        <v>97.9</v>
      </c>
      <c r="E24" s="156">
        <v>58</v>
      </c>
      <c r="F24" s="156">
        <v>1.8</v>
      </c>
      <c r="G24" s="156">
        <v>40.1</v>
      </c>
    </row>
    <row r="25" spans="2:7" ht="22.5" customHeight="1" x14ac:dyDescent="0.4">
      <c r="B25" s="217" t="s">
        <v>73</v>
      </c>
      <c r="C25" s="218"/>
      <c r="D25" s="155">
        <v>54.4</v>
      </c>
      <c r="E25" s="157">
        <v>70.900000000000006</v>
      </c>
      <c r="F25" s="157">
        <v>9.3000000000000007</v>
      </c>
      <c r="G25" s="157">
        <v>19.8</v>
      </c>
    </row>
    <row r="26" spans="2:7" ht="22.5" customHeight="1" x14ac:dyDescent="0.15">
      <c r="B26" s="203" t="s">
        <v>221</v>
      </c>
      <c r="C26" s="203"/>
      <c r="D26" s="203"/>
      <c r="E26" s="203"/>
      <c r="F26" s="203"/>
      <c r="G26" s="203"/>
    </row>
    <row r="27" spans="2:7" ht="45" customHeight="1" x14ac:dyDescent="0.15">
      <c r="B27" s="214" t="s">
        <v>233</v>
      </c>
      <c r="C27" s="214"/>
      <c r="D27" s="214"/>
      <c r="E27" s="214"/>
      <c r="F27" s="214"/>
      <c r="G27" s="214"/>
    </row>
  </sheetData>
  <mergeCells count="23">
    <mergeCell ref="B27:G27"/>
    <mergeCell ref="B17:C17"/>
    <mergeCell ref="B18:C18"/>
    <mergeCell ref="B19:C19"/>
    <mergeCell ref="B20:C20"/>
    <mergeCell ref="B23:C23"/>
    <mergeCell ref="B25:C25"/>
    <mergeCell ref="B5:C5"/>
    <mergeCell ref="B10:C10"/>
    <mergeCell ref="B1:G1"/>
    <mergeCell ref="B26:G26"/>
    <mergeCell ref="B3:C4"/>
    <mergeCell ref="D3:D4"/>
    <mergeCell ref="E3:G3"/>
    <mergeCell ref="B21:C21"/>
    <mergeCell ref="B22:C22"/>
    <mergeCell ref="B2:G2"/>
    <mergeCell ref="B15:C15"/>
    <mergeCell ref="B16:C16"/>
    <mergeCell ref="B11:C11"/>
    <mergeCell ref="B12:C12"/>
    <mergeCell ref="B13:C13"/>
    <mergeCell ref="B14:C14"/>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B1:M23"/>
  <sheetViews>
    <sheetView showGridLines="0" workbookViewId="0"/>
  </sheetViews>
  <sheetFormatPr defaultColWidth="9" defaultRowHeight="22.5" customHeight="1" x14ac:dyDescent="0.15"/>
  <cols>
    <col min="1" max="1" width="4" style="10" customWidth="1"/>
    <col min="2" max="2" width="1.625" style="10" customWidth="1"/>
    <col min="3" max="3" width="12.125" style="10" customWidth="1"/>
    <col min="4" max="5" width="8.375" style="10" bestFit="1" customWidth="1"/>
    <col min="6" max="6" width="7.5" style="10" customWidth="1"/>
    <col min="7" max="7" width="7.25" style="10" bestFit="1" customWidth="1"/>
    <col min="8" max="8" width="8.375" style="10" bestFit="1" customWidth="1"/>
    <col min="9" max="11" width="7.5" style="10" customWidth="1"/>
    <col min="12" max="12" width="0.875" style="10" customWidth="1"/>
    <col min="13" max="16384" width="9" style="10"/>
  </cols>
  <sheetData>
    <row r="1" spans="2:13" ht="22.5" customHeight="1" x14ac:dyDescent="0.15">
      <c r="K1" s="9"/>
    </row>
    <row r="2" spans="2:13" ht="30" customHeight="1" x14ac:dyDescent="0.15">
      <c r="B2" s="190" t="s">
        <v>74</v>
      </c>
      <c r="C2" s="190"/>
      <c r="D2" s="190"/>
      <c r="E2" s="190"/>
      <c r="F2" s="190"/>
      <c r="G2" s="190"/>
      <c r="H2" s="190"/>
      <c r="I2" s="190"/>
      <c r="J2" s="190"/>
      <c r="K2" s="190"/>
    </row>
    <row r="3" spans="2:13" s="24" customFormat="1" ht="22.5" customHeight="1" x14ac:dyDescent="0.15">
      <c r="B3" s="204" t="s">
        <v>37</v>
      </c>
      <c r="C3" s="205"/>
      <c r="D3" s="211" t="s">
        <v>75</v>
      </c>
      <c r="E3" s="211"/>
      <c r="F3" s="211"/>
      <c r="G3" s="211"/>
      <c r="H3" s="211"/>
      <c r="I3" s="211"/>
      <c r="J3" s="211"/>
      <c r="K3" s="212"/>
    </row>
    <row r="4" spans="2:13" s="24" customFormat="1" ht="90" customHeight="1" x14ac:dyDescent="0.15">
      <c r="B4" s="206"/>
      <c r="C4" s="207"/>
      <c r="D4" s="33" t="s">
        <v>76</v>
      </c>
      <c r="E4" s="33" t="s">
        <v>77</v>
      </c>
      <c r="F4" s="33" t="s">
        <v>78</v>
      </c>
      <c r="G4" s="33" t="s">
        <v>79</v>
      </c>
      <c r="H4" s="33" t="s">
        <v>80</v>
      </c>
      <c r="I4" s="43" t="s">
        <v>81</v>
      </c>
      <c r="J4" s="33" t="s">
        <v>82</v>
      </c>
      <c r="K4" s="34" t="s">
        <v>83</v>
      </c>
    </row>
    <row r="5" spans="2:13" ht="22.5" customHeight="1" x14ac:dyDescent="0.15">
      <c r="B5" s="197" t="s">
        <v>53</v>
      </c>
      <c r="C5" s="219"/>
      <c r="D5" s="44">
        <v>73296</v>
      </c>
      <c r="E5" s="44">
        <v>50283</v>
      </c>
      <c r="F5" s="44">
        <v>4882</v>
      </c>
      <c r="G5" s="44">
        <v>481</v>
      </c>
      <c r="H5" s="44">
        <v>15955</v>
      </c>
      <c r="I5" s="45">
        <v>670</v>
      </c>
      <c r="J5" s="45">
        <v>718</v>
      </c>
      <c r="K5" s="45">
        <v>306</v>
      </c>
    </row>
    <row r="6" spans="2:13" ht="22.5" customHeight="1" x14ac:dyDescent="0.15">
      <c r="B6" s="25"/>
      <c r="C6" s="26" t="s">
        <v>54</v>
      </c>
      <c r="D6" s="37">
        <v>84933</v>
      </c>
      <c r="E6" s="37">
        <v>54348</v>
      </c>
      <c r="F6" s="37">
        <v>5639</v>
      </c>
      <c r="G6" s="37">
        <v>444</v>
      </c>
      <c r="H6" s="37">
        <v>22985</v>
      </c>
      <c r="I6" s="38">
        <v>802</v>
      </c>
      <c r="J6" s="38">
        <v>481</v>
      </c>
      <c r="K6" s="38">
        <v>233</v>
      </c>
      <c r="M6" s="62"/>
    </row>
    <row r="7" spans="2:13" ht="22.5" customHeight="1" x14ac:dyDescent="0.15">
      <c r="B7" s="25"/>
      <c r="C7" s="25" t="s">
        <v>55</v>
      </c>
      <c r="D7" s="39">
        <v>75037</v>
      </c>
      <c r="E7" s="39">
        <v>50804</v>
      </c>
      <c r="F7" s="39">
        <v>4567</v>
      </c>
      <c r="G7" s="39">
        <v>276</v>
      </c>
      <c r="H7" s="39">
        <v>17295</v>
      </c>
      <c r="I7" s="40">
        <v>710</v>
      </c>
      <c r="J7" s="40">
        <v>980</v>
      </c>
      <c r="K7" s="40">
        <v>404</v>
      </c>
    </row>
    <row r="8" spans="2:13" ht="22.5" customHeight="1" x14ac:dyDescent="0.15">
      <c r="B8" s="25"/>
      <c r="C8" s="25" t="s">
        <v>56</v>
      </c>
      <c r="D8" s="39">
        <v>67390</v>
      </c>
      <c r="E8" s="39">
        <v>48024</v>
      </c>
      <c r="F8" s="39">
        <v>4546</v>
      </c>
      <c r="G8" s="39">
        <v>893</v>
      </c>
      <c r="H8" s="39">
        <v>12071</v>
      </c>
      <c r="I8" s="40">
        <v>664</v>
      </c>
      <c r="J8" s="40">
        <v>833</v>
      </c>
      <c r="K8" s="40">
        <v>359</v>
      </c>
    </row>
    <row r="9" spans="2:13" ht="22.5" customHeight="1" x14ac:dyDescent="0.15">
      <c r="B9" s="29"/>
      <c r="C9" s="29" t="s">
        <v>57</v>
      </c>
      <c r="D9" s="41">
        <v>59635</v>
      </c>
      <c r="E9" s="41">
        <v>45819</v>
      </c>
      <c r="F9" s="41">
        <v>4414</v>
      </c>
      <c r="G9" s="41">
        <v>318</v>
      </c>
      <c r="H9" s="41">
        <v>7732</v>
      </c>
      <c r="I9" s="42">
        <v>424</v>
      </c>
      <c r="J9" s="42">
        <v>675</v>
      </c>
      <c r="K9" s="42">
        <v>253</v>
      </c>
    </row>
    <row r="10" spans="2:13" ht="22.5" customHeight="1" x14ac:dyDescent="0.15">
      <c r="B10" s="222" t="s">
        <v>84</v>
      </c>
      <c r="C10" s="222"/>
      <c r="D10" s="222"/>
      <c r="E10" s="222"/>
      <c r="F10" s="222"/>
      <c r="G10" s="222"/>
      <c r="H10" s="222"/>
      <c r="I10" s="222"/>
      <c r="J10" s="222"/>
      <c r="K10" s="222"/>
    </row>
    <row r="11" spans="2:13" ht="67.5" customHeight="1" x14ac:dyDescent="0.15">
      <c r="B11" s="214" t="s">
        <v>85</v>
      </c>
      <c r="C11" s="221"/>
      <c r="D11" s="221"/>
      <c r="E11" s="221"/>
      <c r="F11" s="221"/>
      <c r="G11" s="221"/>
      <c r="H11" s="221"/>
      <c r="I11" s="221"/>
      <c r="J11" s="221"/>
      <c r="K11" s="221"/>
    </row>
    <row r="12" spans="2:13" ht="30" customHeight="1" x14ac:dyDescent="0.15">
      <c r="B12" s="220" t="s">
        <v>86</v>
      </c>
      <c r="C12" s="220"/>
      <c r="D12" s="220"/>
      <c r="E12" s="220"/>
      <c r="F12" s="220"/>
      <c r="G12" s="220"/>
      <c r="H12" s="220"/>
      <c r="I12" s="220"/>
      <c r="J12" s="220"/>
      <c r="K12" s="220"/>
    </row>
    <row r="13" spans="2:13" s="24" customFormat="1" ht="22.5" customHeight="1" x14ac:dyDescent="0.15">
      <c r="B13" s="204" t="s">
        <v>37</v>
      </c>
      <c r="C13" s="205"/>
      <c r="D13" s="211" t="s">
        <v>231</v>
      </c>
      <c r="E13" s="211"/>
      <c r="F13" s="211"/>
      <c r="G13" s="211"/>
      <c r="H13" s="211"/>
      <c r="I13" s="211"/>
      <c r="J13" s="211"/>
      <c r="K13" s="212"/>
    </row>
    <row r="14" spans="2:13" s="24" customFormat="1" ht="90" customHeight="1" x14ac:dyDescent="0.15">
      <c r="B14" s="206"/>
      <c r="C14" s="207"/>
      <c r="D14" s="33" t="s">
        <v>76</v>
      </c>
      <c r="E14" s="33" t="s">
        <v>77</v>
      </c>
      <c r="F14" s="33" t="s">
        <v>78</v>
      </c>
      <c r="G14" s="33" t="s">
        <v>79</v>
      </c>
      <c r="H14" s="33" t="s">
        <v>80</v>
      </c>
      <c r="I14" s="43" t="s">
        <v>81</v>
      </c>
      <c r="J14" s="33" t="s">
        <v>82</v>
      </c>
      <c r="K14" s="34" t="s">
        <v>83</v>
      </c>
    </row>
    <row r="15" spans="2:13" ht="22.5" customHeight="1" x14ac:dyDescent="0.15">
      <c r="B15" s="197" t="s">
        <v>53</v>
      </c>
      <c r="C15" s="198"/>
      <c r="D15" s="92">
        <v>100</v>
      </c>
      <c r="E15" s="92">
        <v>68.599999999999994</v>
      </c>
      <c r="F15" s="92">
        <v>6.7</v>
      </c>
      <c r="G15" s="92">
        <v>0.7</v>
      </c>
      <c r="H15" s="92">
        <v>21.8</v>
      </c>
      <c r="I15" s="92">
        <v>0.9</v>
      </c>
      <c r="J15" s="92">
        <v>1</v>
      </c>
      <c r="K15" s="92">
        <v>0.4</v>
      </c>
    </row>
    <row r="16" spans="2:13" ht="22.5" customHeight="1" x14ac:dyDescent="0.15">
      <c r="B16" s="25"/>
      <c r="C16" s="26" t="s">
        <v>54</v>
      </c>
      <c r="D16" s="90">
        <v>100</v>
      </c>
      <c r="E16" s="90">
        <v>64</v>
      </c>
      <c r="F16" s="90">
        <v>6.6</v>
      </c>
      <c r="G16" s="90">
        <v>0.5</v>
      </c>
      <c r="H16" s="90">
        <v>27.1</v>
      </c>
      <c r="I16" s="90">
        <v>0.9</v>
      </c>
      <c r="J16" s="90">
        <v>0.6</v>
      </c>
      <c r="K16" s="90">
        <v>0.3</v>
      </c>
    </row>
    <row r="17" spans="2:11" ht="22.5" customHeight="1" x14ac:dyDescent="0.15">
      <c r="B17" s="25"/>
      <c r="C17" s="25" t="s">
        <v>55</v>
      </c>
      <c r="D17" s="90">
        <v>100</v>
      </c>
      <c r="E17" s="90">
        <v>67.7</v>
      </c>
      <c r="F17" s="90">
        <v>6.1</v>
      </c>
      <c r="G17" s="90">
        <v>0.4</v>
      </c>
      <c r="H17" s="90">
        <v>23</v>
      </c>
      <c r="I17" s="90">
        <v>0.9</v>
      </c>
      <c r="J17" s="90">
        <v>1.3</v>
      </c>
      <c r="K17" s="90">
        <v>0.5</v>
      </c>
    </row>
    <row r="18" spans="2:11" ht="22.5" customHeight="1" x14ac:dyDescent="0.15">
      <c r="B18" s="25"/>
      <c r="C18" s="25" t="s">
        <v>56</v>
      </c>
      <c r="D18" s="90">
        <v>100</v>
      </c>
      <c r="E18" s="90">
        <v>71.3</v>
      </c>
      <c r="F18" s="90">
        <v>6.7</v>
      </c>
      <c r="G18" s="90">
        <v>1.3</v>
      </c>
      <c r="H18" s="90">
        <v>17.899999999999999</v>
      </c>
      <c r="I18" s="90">
        <v>1</v>
      </c>
      <c r="J18" s="90">
        <v>1.2</v>
      </c>
      <c r="K18" s="90">
        <v>0.5</v>
      </c>
    </row>
    <row r="19" spans="2:11" ht="22.5" customHeight="1" x14ac:dyDescent="0.15">
      <c r="B19" s="29"/>
      <c r="C19" s="29" t="s">
        <v>57</v>
      </c>
      <c r="D19" s="91">
        <v>100</v>
      </c>
      <c r="E19" s="91">
        <v>76.8</v>
      </c>
      <c r="F19" s="91">
        <v>7.4</v>
      </c>
      <c r="G19" s="91">
        <v>0.5</v>
      </c>
      <c r="H19" s="91">
        <v>13</v>
      </c>
      <c r="I19" s="91">
        <v>0.7</v>
      </c>
      <c r="J19" s="91">
        <v>1.1000000000000001</v>
      </c>
      <c r="K19" s="91">
        <v>0.4</v>
      </c>
    </row>
    <row r="20" spans="2:11" ht="22.5" customHeight="1" x14ac:dyDescent="0.15">
      <c r="B20" s="222" t="s">
        <v>84</v>
      </c>
      <c r="C20" s="222"/>
      <c r="D20" s="222"/>
      <c r="E20" s="222"/>
      <c r="F20" s="222"/>
      <c r="G20" s="222"/>
      <c r="H20" s="222"/>
      <c r="I20" s="222"/>
      <c r="J20" s="222"/>
      <c r="K20" s="222"/>
    </row>
    <row r="21" spans="2:11" ht="67.5" customHeight="1" x14ac:dyDescent="0.15">
      <c r="B21" s="214" t="s">
        <v>85</v>
      </c>
      <c r="C21" s="221"/>
      <c r="D21" s="221"/>
      <c r="E21" s="221"/>
      <c r="F21" s="221"/>
      <c r="G21" s="221"/>
      <c r="H21" s="221"/>
      <c r="I21" s="221"/>
      <c r="J21" s="221"/>
      <c r="K21" s="221"/>
    </row>
    <row r="23" spans="2:11" ht="22.5" customHeight="1" x14ac:dyDescent="0.15">
      <c r="D23" s="89">
        <v>100.1</v>
      </c>
    </row>
  </sheetData>
  <mergeCells count="12">
    <mergeCell ref="B21:K21"/>
    <mergeCell ref="B15:C15"/>
    <mergeCell ref="B13:C14"/>
    <mergeCell ref="D13:K13"/>
    <mergeCell ref="B20:K20"/>
    <mergeCell ref="B2:K2"/>
    <mergeCell ref="B3:C4"/>
    <mergeCell ref="D3:K3"/>
    <mergeCell ref="B5:C5"/>
    <mergeCell ref="B12:K12"/>
    <mergeCell ref="B11:K11"/>
    <mergeCell ref="B10:K10"/>
  </mergeCells>
  <phoneticPr fontId="2"/>
  <pageMargins left="0.7" right="0.7" top="0.75" bottom="0.75" header="0.3" footer="0.3"/>
  <pageSetup paperSize="9"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B1:L26"/>
  <sheetViews>
    <sheetView showGridLines="0" workbookViewId="0"/>
  </sheetViews>
  <sheetFormatPr defaultColWidth="9" defaultRowHeight="22.5" customHeight="1" x14ac:dyDescent="0.15"/>
  <cols>
    <col min="1" max="1" width="3.5" style="10" customWidth="1"/>
    <col min="2" max="2" width="2.125" style="10" customWidth="1"/>
    <col min="3" max="3" width="20.625" style="10" customWidth="1"/>
    <col min="4" max="5" width="8.375" style="10" bestFit="1" customWidth="1"/>
    <col min="6" max="10" width="7.125" style="10" customWidth="1"/>
    <col min="11" max="11" width="0.5" style="10" customWidth="1"/>
    <col min="12" max="16384" width="9" style="10"/>
  </cols>
  <sheetData>
    <row r="1" spans="2:12" ht="22.5" customHeight="1" x14ac:dyDescent="0.15">
      <c r="J1" s="9"/>
    </row>
    <row r="2" spans="2:12" ht="30" customHeight="1" x14ac:dyDescent="0.15">
      <c r="B2" s="190" t="s">
        <v>87</v>
      </c>
      <c r="C2" s="190"/>
      <c r="D2" s="190"/>
      <c r="E2" s="190"/>
      <c r="F2" s="190"/>
      <c r="G2" s="190"/>
      <c r="H2" s="190"/>
      <c r="I2" s="190"/>
      <c r="J2" s="190"/>
    </row>
    <row r="3" spans="2:12" s="24" customFormat="1" ht="22.5" customHeight="1" x14ac:dyDescent="0.15">
      <c r="B3" s="204" t="s">
        <v>37</v>
      </c>
      <c r="C3" s="205"/>
      <c r="D3" s="211" t="s">
        <v>75</v>
      </c>
      <c r="E3" s="211"/>
      <c r="F3" s="211"/>
      <c r="G3" s="211"/>
      <c r="H3" s="211"/>
      <c r="I3" s="211"/>
      <c r="J3" s="212"/>
    </row>
    <row r="4" spans="2:12" s="24" customFormat="1" ht="90" customHeight="1" x14ac:dyDescent="0.15">
      <c r="B4" s="206"/>
      <c r="C4" s="207"/>
      <c r="D4" s="33" t="s">
        <v>88</v>
      </c>
      <c r="E4" s="33" t="s">
        <v>89</v>
      </c>
      <c r="F4" s="33" t="s">
        <v>90</v>
      </c>
      <c r="G4" s="33" t="s">
        <v>91</v>
      </c>
      <c r="H4" s="43" t="s">
        <v>92</v>
      </c>
      <c r="I4" s="33" t="s">
        <v>93</v>
      </c>
      <c r="J4" s="34" t="s">
        <v>94</v>
      </c>
    </row>
    <row r="5" spans="2:12" ht="22.5" customHeight="1" x14ac:dyDescent="0.15">
      <c r="B5" s="197" t="s">
        <v>53</v>
      </c>
      <c r="C5" s="219"/>
      <c r="D5" s="44">
        <v>15955</v>
      </c>
      <c r="E5" s="44">
        <v>7396</v>
      </c>
      <c r="F5" s="44">
        <v>742</v>
      </c>
      <c r="G5" s="44">
        <v>521</v>
      </c>
      <c r="H5" s="45">
        <v>4439</v>
      </c>
      <c r="I5" s="45">
        <v>2285</v>
      </c>
      <c r="J5" s="45">
        <v>572</v>
      </c>
    </row>
    <row r="6" spans="2:12" ht="22.5" customHeight="1" x14ac:dyDescent="0.15">
      <c r="B6" s="25"/>
      <c r="C6" s="26" t="s">
        <v>54</v>
      </c>
      <c r="D6" s="37">
        <v>22985</v>
      </c>
      <c r="E6" s="37">
        <v>10560</v>
      </c>
      <c r="F6" s="51" t="s">
        <v>95</v>
      </c>
      <c r="G6" s="37">
        <v>289</v>
      </c>
      <c r="H6" s="38">
        <v>8450</v>
      </c>
      <c r="I6" s="38">
        <v>2981</v>
      </c>
      <c r="J6" s="38">
        <v>705</v>
      </c>
      <c r="L6" s="62"/>
    </row>
    <row r="7" spans="2:12" ht="22.5" customHeight="1" x14ac:dyDescent="0.15">
      <c r="B7" s="25"/>
      <c r="C7" s="25" t="s">
        <v>55</v>
      </c>
      <c r="D7" s="39">
        <v>17295</v>
      </c>
      <c r="E7" s="39">
        <v>7101</v>
      </c>
      <c r="F7" s="39">
        <v>313</v>
      </c>
      <c r="G7" s="39">
        <v>619</v>
      </c>
      <c r="H7" s="40">
        <v>4716</v>
      </c>
      <c r="I7" s="40">
        <v>4207</v>
      </c>
      <c r="J7" s="40">
        <v>338</v>
      </c>
    </row>
    <row r="8" spans="2:12" ht="22.5" customHeight="1" x14ac:dyDescent="0.15">
      <c r="B8" s="25"/>
      <c r="C8" s="25" t="s">
        <v>56</v>
      </c>
      <c r="D8" s="39">
        <v>12071</v>
      </c>
      <c r="E8" s="39">
        <v>6570</v>
      </c>
      <c r="F8" s="39">
        <v>1182</v>
      </c>
      <c r="G8" s="39">
        <v>711</v>
      </c>
      <c r="H8" s="40">
        <v>2052</v>
      </c>
      <c r="I8" s="40">
        <v>1115</v>
      </c>
      <c r="J8" s="40">
        <v>440</v>
      </c>
    </row>
    <row r="9" spans="2:12" ht="22.5" customHeight="1" x14ac:dyDescent="0.15">
      <c r="B9" s="29"/>
      <c r="C9" s="29" t="s">
        <v>57</v>
      </c>
      <c r="D9" s="41">
        <v>7732</v>
      </c>
      <c r="E9" s="41">
        <v>3680</v>
      </c>
      <c r="F9" s="41">
        <v>1895</v>
      </c>
      <c r="G9" s="41">
        <v>570</v>
      </c>
      <c r="H9" s="42">
        <v>469</v>
      </c>
      <c r="I9" s="42">
        <v>351</v>
      </c>
      <c r="J9" s="42">
        <v>767</v>
      </c>
    </row>
    <row r="10" spans="2:12" ht="22.5" customHeight="1" x14ac:dyDescent="0.15">
      <c r="B10" s="213" t="s">
        <v>58</v>
      </c>
      <c r="C10" s="191"/>
      <c r="D10" s="107">
        <v>19095</v>
      </c>
      <c r="E10" s="107">
        <v>9706</v>
      </c>
      <c r="F10" s="107">
        <v>4434</v>
      </c>
      <c r="G10" s="107">
        <v>648</v>
      </c>
      <c r="H10" s="108">
        <v>1106</v>
      </c>
      <c r="I10" s="108">
        <v>2701</v>
      </c>
      <c r="J10" s="108">
        <v>501</v>
      </c>
    </row>
    <row r="11" spans="2:12" ht="22.5" customHeight="1" x14ac:dyDescent="0.15">
      <c r="B11" s="215" t="s">
        <v>59</v>
      </c>
      <c r="C11" s="191"/>
      <c r="D11" s="107">
        <v>18233</v>
      </c>
      <c r="E11" s="107">
        <v>8432</v>
      </c>
      <c r="F11" s="107">
        <v>1622</v>
      </c>
      <c r="G11" s="107">
        <v>674</v>
      </c>
      <c r="H11" s="108">
        <v>5054</v>
      </c>
      <c r="I11" s="108">
        <v>1774</v>
      </c>
      <c r="J11" s="108">
        <v>676</v>
      </c>
    </row>
    <row r="12" spans="2:12" ht="22.5" customHeight="1" x14ac:dyDescent="0.15">
      <c r="B12" s="215" t="s">
        <v>60</v>
      </c>
      <c r="C12" s="191"/>
      <c r="D12" s="107">
        <v>20651</v>
      </c>
      <c r="E12" s="107">
        <v>7787</v>
      </c>
      <c r="F12" s="107">
        <v>1038</v>
      </c>
      <c r="G12" s="107">
        <v>159</v>
      </c>
      <c r="H12" s="108">
        <v>8082</v>
      </c>
      <c r="I12" s="108">
        <v>3344</v>
      </c>
      <c r="J12" s="108">
        <v>240</v>
      </c>
    </row>
    <row r="13" spans="2:12" ht="22.5" customHeight="1" x14ac:dyDescent="0.15">
      <c r="B13" s="213" t="s">
        <v>61</v>
      </c>
      <c r="C13" s="191"/>
      <c r="D13" s="107">
        <v>66574</v>
      </c>
      <c r="E13" s="107">
        <v>36884</v>
      </c>
      <c r="F13" s="107">
        <v>952</v>
      </c>
      <c r="G13" s="107">
        <v>397</v>
      </c>
      <c r="H13" s="108">
        <v>22606</v>
      </c>
      <c r="I13" s="108">
        <v>4036</v>
      </c>
      <c r="J13" s="108">
        <v>1698</v>
      </c>
    </row>
    <row r="14" spans="2:12" ht="22.5" customHeight="1" x14ac:dyDescent="0.15">
      <c r="B14" s="215" t="s">
        <v>62</v>
      </c>
      <c r="C14" s="191"/>
      <c r="D14" s="107">
        <v>25555</v>
      </c>
      <c r="E14" s="107">
        <v>10801</v>
      </c>
      <c r="F14" s="107">
        <v>650</v>
      </c>
      <c r="G14" s="107">
        <v>110</v>
      </c>
      <c r="H14" s="108">
        <v>9599</v>
      </c>
      <c r="I14" s="108">
        <v>4227</v>
      </c>
      <c r="J14" s="108">
        <v>168</v>
      </c>
    </row>
    <row r="15" spans="2:12" ht="22.5" customHeight="1" x14ac:dyDescent="0.15">
      <c r="B15" s="215" t="s">
        <v>63</v>
      </c>
      <c r="C15" s="191"/>
      <c r="D15" s="107">
        <v>10064</v>
      </c>
      <c r="E15" s="107">
        <v>6231</v>
      </c>
      <c r="F15" s="107">
        <v>1485</v>
      </c>
      <c r="G15" s="107">
        <v>30</v>
      </c>
      <c r="H15" s="108">
        <v>1503</v>
      </c>
      <c r="I15" s="108">
        <v>673</v>
      </c>
      <c r="J15" s="108">
        <v>142</v>
      </c>
    </row>
    <row r="16" spans="2:12" ht="22.5" customHeight="1" x14ac:dyDescent="0.15">
      <c r="B16" s="215" t="s">
        <v>64</v>
      </c>
      <c r="C16" s="191"/>
      <c r="D16" s="107">
        <v>12742</v>
      </c>
      <c r="E16" s="107">
        <v>6410</v>
      </c>
      <c r="F16" s="107">
        <v>589</v>
      </c>
      <c r="G16" s="107">
        <v>95</v>
      </c>
      <c r="H16" s="108">
        <v>3629</v>
      </c>
      <c r="I16" s="108">
        <v>1864</v>
      </c>
      <c r="J16" s="108">
        <v>153</v>
      </c>
    </row>
    <row r="17" spans="2:10" ht="22.5" customHeight="1" x14ac:dyDescent="0.15">
      <c r="B17" s="215" t="s">
        <v>65</v>
      </c>
      <c r="C17" s="191"/>
      <c r="D17" s="107">
        <v>52830</v>
      </c>
      <c r="E17" s="107">
        <v>21798</v>
      </c>
      <c r="F17" s="107">
        <v>118</v>
      </c>
      <c r="G17" s="107">
        <v>87</v>
      </c>
      <c r="H17" s="108">
        <v>20845</v>
      </c>
      <c r="I17" s="108">
        <v>3288</v>
      </c>
      <c r="J17" s="108">
        <v>6695</v>
      </c>
    </row>
    <row r="18" spans="2:10" ht="22.5" customHeight="1" x14ac:dyDescent="0.15">
      <c r="B18" s="215" t="s">
        <v>66</v>
      </c>
      <c r="C18" s="191"/>
      <c r="D18" s="107">
        <v>27169</v>
      </c>
      <c r="E18" s="107">
        <v>16853</v>
      </c>
      <c r="F18" s="107">
        <v>459</v>
      </c>
      <c r="G18" s="107">
        <v>43</v>
      </c>
      <c r="H18" s="108">
        <v>4720</v>
      </c>
      <c r="I18" s="108">
        <v>3443</v>
      </c>
      <c r="J18" s="108">
        <v>1650</v>
      </c>
    </row>
    <row r="19" spans="2:10" ht="45" customHeight="1" x14ac:dyDescent="0.15">
      <c r="B19" s="213" t="s">
        <v>67</v>
      </c>
      <c r="C19" s="191"/>
      <c r="D19" s="107">
        <v>25509</v>
      </c>
      <c r="E19" s="107">
        <v>9431</v>
      </c>
      <c r="F19" s="107">
        <v>773</v>
      </c>
      <c r="G19" s="107">
        <v>149</v>
      </c>
      <c r="H19" s="108">
        <v>9260</v>
      </c>
      <c r="I19" s="108">
        <v>4562</v>
      </c>
      <c r="J19" s="108">
        <v>1335</v>
      </c>
    </row>
    <row r="20" spans="2:10" ht="22.5" customHeight="1" x14ac:dyDescent="0.15">
      <c r="B20" s="215" t="s">
        <v>68</v>
      </c>
      <c r="C20" s="191"/>
      <c r="D20" s="107">
        <v>2610</v>
      </c>
      <c r="E20" s="107">
        <v>1640</v>
      </c>
      <c r="F20" s="107">
        <v>172</v>
      </c>
      <c r="G20" s="107">
        <v>73</v>
      </c>
      <c r="H20" s="108">
        <v>510</v>
      </c>
      <c r="I20" s="108">
        <v>190</v>
      </c>
      <c r="J20" s="108">
        <v>25</v>
      </c>
    </row>
    <row r="21" spans="2:10" ht="22.5" customHeight="1" x14ac:dyDescent="0.15">
      <c r="B21" s="213" t="s">
        <v>69</v>
      </c>
      <c r="C21" s="191"/>
      <c r="D21" s="107">
        <v>5912</v>
      </c>
      <c r="E21" s="107">
        <v>2999</v>
      </c>
      <c r="F21" s="107">
        <v>624</v>
      </c>
      <c r="G21" s="107">
        <v>643</v>
      </c>
      <c r="H21" s="108">
        <v>899</v>
      </c>
      <c r="I21" s="108">
        <v>697</v>
      </c>
      <c r="J21" s="108">
        <v>50</v>
      </c>
    </row>
    <row r="22" spans="2:10" ht="22.5" customHeight="1" x14ac:dyDescent="0.15">
      <c r="B22" s="215" t="s">
        <v>70</v>
      </c>
      <c r="C22" s="191"/>
      <c r="D22" s="107">
        <v>23445</v>
      </c>
      <c r="E22" s="107">
        <v>18167</v>
      </c>
      <c r="F22" s="107">
        <v>357</v>
      </c>
      <c r="G22" s="107">
        <v>3308</v>
      </c>
      <c r="H22" s="108">
        <v>402</v>
      </c>
      <c r="I22" s="108">
        <v>220</v>
      </c>
      <c r="J22" s="108">
        <v>992</v>
      </c>
    </row>
    <row r="23" spans="2:10" ht="22.5" customHeight="1" x14ac:dyDescent="0.15">
      <c r="B23" s="215" t="s">
        <v>71</v>
      </c>
      <c r="C23" s="191"/>
      <c r="D23" s="107">
        <v>11007</v>
      </c>
      <c r="E23" s="107">
        <v>4204</v>
      </c>
      <c r="F23" s="107">
        <v>562</v>
      </c>
      <c r="G23" s="107">
        <v>915</v>
      </c>
      <c r="H23" s="108">
        <v>790</v>
      </c>
      <c r="I23" s="108">
        <v>3552</v>
      </c>
      <c r="J23" s="108">
        <v>984</v>
      </c>
    </row>
    <row r="24" spans="2:10" ht="22.5" customHeight="1" x14ac:dyDescent="0.15">
      <c r="B24" s="215" t="s">
        <v>72</v>
      </c>
      <c r="C24" s="224"/>
      <c r="D24" s="107">
        <v>29935</v>
      </c>
      <c r="E24" s="107">
        <v>17067</v>
      </c>
      <c r="F24" s="107">
        <v>862</v>
      </c>
      <c r="G24" s="107">
        <v>8393</v>
      </c>
      <c r="H24" s="108">
        <v>3369</v>
      </c>
      <c r="I24" s="108">
        <v>140</v>
      </c>
      <c r="J24" s="108">
        <v>102</v>
      </c>
    </row>
    <row r="25" spans="2:10" ht="45" customHeight="1" x14ac:dyDescent="0.15">
      <c r="B25" s="217" t="s">
        <v>73</v>
      </c>
      <c r="C25" s="223"/>
      <c r="D25" s="41">
        <v>6172</v>
      </c>
      <c r="E25" s="41">
        <v>2512</v>
      </c>
      <c r="F25" s="41">
        <v>642</v>
      </c>
      <c r="G25" s="41">
        <v>47</v>
      </c>
      <c r="H25" s="42">
        <v>2411</v>
      </c>
      <c r="I25" s="42">
        <v>531</v>
      </c>
      <c r="J25" s="42">
        <v>29</v>
      </c>
    </row>
    <row r="26" spans="2:10" ht="18" customHeight="1" x14ac:dyDescent="0.15">
      <c r="B26" s="222" t="s">
        <v>96</v>
      </c>
      <c r="C26" s="222"/>
      <c r="D26" s="222"/>
      <c r="E26" s="222"/>
      <c r="F26" s="222"/>
      <c r="G26" s="222"/>
      <c r="H26" s="222"/>
      <c r="I26" s="222"/>
      <c r="J26" s="222"/>
    </row>
  </sheetData>
  <mergeCells count="21">
    <mergeCell ref="B14:C14"/>
    <mergeCell ref="B15:C15"/>
    <mergeCell ref="B16:C16"/>
    <mergeCell ref="B18:C18"/>
    <mergeCell ref="B24:C24"/>
    <mergeCell ref="B2:J2"/>
    <mergeCell ref="B19:C19"/>
    <mergeCell ref="B20:C20"/>
    <mergeCell ref="B21:C21"/>
    <mergeCell ref="B26:J26"/>
    <mergeCell ref="B25:C25"/>
    <mergeCell ref="B22:C22"/>
    <mergeCell ref="B23:C23"/>
    <mergeCell ref="B12:C12"/>
    <mergeCell ref="B5:C5"/>
    <mergeCell ref="B17:C17"/>
    <mergeCell ref="D3:J3"/>
    <mergeCell ref="B3:C4"/>
    <mergeCell ref="B10:C10"/>
    <mergeCell ref="B11:C11"/>
    <mergeCell ref="B13:C13"/>
  </mergeCells>
  <phoneticPr fontId="2"/>
  <pageMargins left="0.7" right="0.7" top="0.75" bottom="0.75" header="0.3" footer="0.3"/>
  <pageSetup paperSize="9"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4.9989318521683403E-2"/>
  </sheetPr>
  <dimension ref="B1:J26"/>
  <sheetViews>
    <sheetView showGridLines="0" zoomScaleNormal="100" workbookViewId="0">
      <selection activeCell="O16" sqref="O16"/>
    </sheetView>
  </sheetViews>
  <sheetFormatPr defaultColWidth="9" defaultRowHeight="22.5" customHeight="1" x14ac:dyDescent="0.15"/>
  <cols>
    <col min="1" max="1" width="0.5" style="10" customWidth="1"/>
    <col min="2" max="2" width="2.125" style="10" customWidth="1"/>
    <col min="3" max="3" width="20.625" style="10" customWidth="1"/>
    <col min="4" max="10" width="7.125" style="10" customWidth="1"/>
    <col min="11" max="11" width="0.5" style="10" customWidth="1"/>
    <col min="12" max="16384" width="9" style="10"/>
  </cols>
  <sheetData>
    <row r="1" spans="2:10" ht="22.5" customHeight="1" x14ac:dyDescent="0.15">
      <c r="J1" s="9"/>
    </row>
    <row r="2" spans="2:10" ht="30" customHeight="1" x14ac:dyDescent="0.15">
      <c r="B2" s="190" t="s">
        <v>97</v>
      </c>
      <c r="C2" s="190"/>
      <c r="D2" s="190"/>
      <c r="E2" s="190"/>
      <c r="F2" s="190"/>
      <c r="G2" s="190"/>
      <c r="H2" s="190"/>
      <c r="I2" s="190"/>
      <c r="J2" s="190"/>
    </row>
    <row r="3" spans="2:10" s="24" customFormat="1" ht="22.5" customHeight="1" x14ac:dyDescent="0.15">
      <c r="B3" s="204" t="s">
        <v>37</v>
      </c>
      <c r="C3" s="205"/>
      <c r="D3" s="205" t="s">
        <v>98</v>
      </c>
      <c r="E3" s="205"/>
      <c r="F3" s="205"/>
      <c r="G3" s="205"/>
      <c r="H3" s="205"/>
      <c r="I3" s="205"/>
      <c r="J3" s="225"/>
    </row>
    <row r="4" spans="2:10" s="24" customFormat="1" ht="90" customHeight="1" x14ac:dyDescent="0.15">
      <c r="B4" s="206"/>
      <c r="C4" s="207"/>
      <c r="D4" s="33" t="s">
        <v>88</v>
      </c>
      <c r="E4" s="33" t="s">
        <v>89</v>
      </c>
      <c r="F4" s="33" t="s">
        <v>90</v>
      </c>
      <c r="G4" s="33" t="s">
        <v>91</v>
      </c>
      <c r="H4" s="43" t="s">
        <v>92</v>
      </c>
      <c r="I4" s="33" t="s">
        <v>93</v>
      </c>
      <c r="J4" s="34" t="s">
        <v>94</v>
      </c>
    </row>
    <row r="5" spans="2:10" ht="22.5" customHeight="1" x14ac:dyDescent="0.15">
      <c r="B5" s="197" t="s">
        <v>53</v>
      </c>
      <c r="C5" s="219"/>
      <c r="D5" s="50">
        <v>100</v>
      </c>
      <c r="E5" s="50">
        <v>46.4</v>
      </c>
      <c r="F5" s="50">
        <v>4.7</v>
      </c>
      <c r="G5" s="50">
        <v>3.3</v>
      </c>
      <c r="H5" s="35">
        <v>27.8</v>
      </c>
      <c r="I5" s="35">
        <v>14.3</v>
      </c>
      <c r="J5" s="35">
        <v>3.6</v>
      </c>
    </row>
    <row r="6" spans="2:10" ht="22.5" customHeight="1" x14ac:dyDescent="0.15">
      <c r="B6" s="25"/>
      <c r="C6" s="26" t="s">
        <v>54</v>
      </c>
      <c r="D6" s="46">
        <v>100</v>
      </c>
      <c r="E6" s="46">
        <v>45.9</v>
      </c>
      <c r="F6" s="51" t="s">
        <v>95</v>
      </c>
      <c r="G6" s="46">
        <v>1.3</v>
      </c>
      <c r="H6" s="27">
        <v>36.799999999999997</v>
      </c>
      <c r="I6" s="27">
        <v>13</v>
      </c>
      <c r="J6" s="27">
        <v>3.1</v>
      </c>
    </row>
    <row r="7" spans="2:10" ht="22.5" customHeight="1" x14ac:dyDescent="0.15">
      <c r="B7" s="25"/>
      <c r="C7" s="25" t="s">
        <v>55</v>
      </c>
      <c r="D7" s="88">
        <v>100</v>
      </c>
      <c r="E7" s="88">
        <v>41.1</v>
      </c>
      <c r="F7" s="88">
        <v>1.8</v>
      </c>
      <c r="G7" s="88">
        <v>3.6</v>
      </c>
      <c r="H7" s="28">
        <v>27.3</v>
      </c>
      <c r="I7" s="28">
        <v>24.3</v>
      </c>
      <c r="J7" s="28">
        <v>2</v>
      </c>
    </row>
    <row r="8" spans="2:10" ht="22.5" customHeight="1" x14ac:dyDescent="0.15">
      <c r="B8" s="25"/>
      <c r="C8" s="25" t="s">
        <v>56</v>
      </c>
      <c r="D8" s="88">
        <v>100</v>
      </c>
      <c r="E8" s="88">
        <v>54.4</v>
      </c>
      <c r="F8" s="88">
        <v>9.8000000000000007</v>
      </c>
      <c r="G8" s="88">
        <v>5.9</v>
      </c>
      <c r="H8" s="28">
        <v>17</v>
      </c>
      <c r="I8" s="28">
        <v>9.1999999999999993</v>
      </c>
      <c r="J8" s="28">
        <v>3.6</v>
      </c>
    </row>
    <row r="9" spans="2:10" ht="22.5" customHeight="1" x14ac:dyDescent="0.15">
      <c r="B9" s="29"/>
      <c r="C9" s="29" t="s">
        <v>57</v>
      </c>
      <c r="D9" s="47">
        <v>100</v>
      </c>
      <c r="E9" s="47">
        <v>47.6</v>
      </c>
      <c r="F9" s="47">
        <v>24.5</v>
      </c>
      <c r="G9" s="47">
        <v>7.4</v>
      </c>
      <c r="H9" s="30">
        <v>6.1</v>
      </c>
      <c r="I9" s="30">
        <v>4.5</v>
      </c>
      <c r="J9" s="30">
        <v>9.9</v>
      </c>
    </row>
    <row r="10" spans="2:10" ht="22.5" customHeight="1" x14ac:dyDescent="0.15">
      <c r="B10" s="213" t="s">
        <v>58</v>
      </c>
      <c r="C10" s="191"/>
      <c r="D10" s="48">
        <v>100</v>
      </c>
      <c r="E10" s="49">
        <v>50.8</v>
      </c>
      <c r="F10" s="49">
        <v>23.2</v>
      </c>
      <c r="G10" s="49">
        <v>3.4</v>
      </c>
      <c r="H10" s="31">
        <v>5.8</v>
      </c>
      <c r="I10" s="31">
        <v>14.1</v>
      </c>
      <c r="J10" s="31">
        <v>2.6</v>
      </c>
    </row>
    <row r="11" spans="2:10" ht="22.5" customHeight="1" x14ac:dyDescent="0.15">
      <c r="B11" s="215" t="s">
        <v>59</v>
      </c>
      <c r="C11" s="191"/>
      <c r="D11" s="49">
        <v>100</v>
      </c>
      <c r="E11" s="49">
        <v>46.2</v>
      </c>
      <c r="F11" s="49">
        <v>8.9</v>
      </c>
      <c r="G11" s="49">
        <v>3.7</v>
      </c>
      <c r="H11" s="31">
        <v>27.7</v>
      </c>
      <c r="I11" s="31">
        <v>9.6999999999999993</v>
      </c>
      <c r="J11" s="31">
        <v>3.7</v>
      </c>
    </row>
    <row r="12" spans="2:10" ht="22.5" customHeight="1" x14ac:dyDescent="0.15">
      <c r="B12" s="215" t="s">
        <v>60</v>
      </c>
      <c r="C12" s="191"/>
      <c r="D12" s="49">
        <v>100</v>
      </c>
      <c r="E12" s="49">
        <v>37.700000000000003</v>
      </c>
      <c r="F12" s="49">
        <v>5</v>
      </c>
      <c r="G12" s="49">
        <v>0.8</v>
      </c>
      <c r="H12" s="31">
        <v>39.1</v>
      </c>
      <c r="I12" s="31">
        <v>16.2</v>
      </c>
      <c r="J12" s="31">
        <v>1.2</v>
      </c>
    </row>
    <row r="13" spans="2:10" ht="22.5" customHeight="1" x14ac:dyDescent="0.15">
      <c r="B13" s="213" t="s">
        <v>61</v>
      </c>
      <c r="C13" s="191"/>
      <c r="D13" s="49">
        <v>100</v>
      </c>
      <c r="E13" s="49">
        <v>55.4</v>
      </c>
      <c r="F13" s="49">
        <v>1.4</v>
      </c>
      <c r="G13" s="49">
        <v>0.6</v>
      </c>
      <c r="H13" s="31">
        <v>34</v>
      </c>
      <c r="I13" s="31">
        <v>6.1</v>
      </c>
      <c r="J13" s="31">
        <v>2.6</v>
      </c>
    </row>
    <row r="14" spans="2:10" ht="22.5" customHeight="1" x14ac:dyDescent="0.15">
      <c r="B14" s="215" t="s">
        <v>62</v>
      </c>
      <c r="C14" s="191"/>
      <c r="D14" s="49">
        <v>100</v>
      </c>
      <c r="E14" s="49">
        <v>42.3</v>
      </c>
      <c r="F14" s="49">
        <v>2.5</v>
      </c>
      <c r="G14" s="49">
        <v>0.4</v>
      </c>
      <c r="H14" s="31">
        <v>37.6</v>
      </c>
      <c r="I14" s="31">
        <v>16.5</v>
      </c>
      <c r="J14" s="31">
        <v>0.7</v>
      </c>
    </row>
    <row r="15" spans="2:10" ht="22.5" customHeight="1" x14ac:dyDescent="0.15">
      <c r="B15" s="215" t="s">
        <v>63</v>
      </c>
      <c r="C15" s="191"/>
      <c r="D15" s="49">
        <v>100</v>
      </c>
      <c r="E15" s="49">
        <v>61.9</v>
      </c>
      <c r="F15" s="49">
        <v>14.8</v>
      </c>
      <c r="G15" s="49">
        <v>0.3</v>
      </c>
      <c r="H15" s="31">
        <v>14.9</v>
      </c>
      <c r="I15" s="31">
        <v>6.7</v>
      </c>
      <c r="J15" s="31">
        <v>1.4</v>
      </c>
    </row>
    <row r="16" spans="2:10" ht="22.5" customHeight="1" x14ac:dyDescent="0.15">
      <c r="B16" s="215" t="s">
        <v>64</v>
      </c>
      <c r="C16" s="191"/>
      <c r="D16" s="49">
        <v>100</v>
      </c>
      <c r="E16" s="49">
        <v>50.3</v>
      </c>
      <c r="F16" s="49">
        <v>4.5999999999999996</v>
      </c>
      <c r="G16" s="49">
        <v>0.7</v>
      </c>
      <c r="H16" s="31">
        <v>28.5</v>
      </c>
      <c r="I16" s="31">
        <v>14.6</v>
      </c>
      <c r="J16" s="31">
        <v>1.2</v>
      </c>
    </row>
    <row r="17" spans="2:10" ht="22.5" customHeight="1" x14ac:dyDescent="0.15">
      <c r="B17" s="215" t="s">
        <v>65</v>
      </c>
      <c r="C17" s="191"/>
      <c r="D17" s="49">
        <v>100</v>
      </c>
      <c r="E17" s="49">
        <v>41.3</v>
      </c>
      <c r="F17" s="49">
        <v>0.2</v>
      </c>
      <c r="G17" s="49">
        <v>0.2</v>
      </c>
      <c r="H17" s="31">
        <v>39.5</v>
      </c>
      <c r="I17" s="31">
        <v>6.2</v>
      </c>
      <c r="J17" s="31">
        <v>12.7</v>
      </c>
    </row>
    <row r="18" spans="2:10" ht="22.5" customHeight="1" x14ac:dyDescent="0.15">
      <c r="B18" s="215" t="s">
        <v>66</v>
      </c>
      <c r="C18" s="191"/>
      <c r="D18" s="49">
        <v>100</v>
      </c>
      <c r="E18" s="49">
        <v>62</v>
      </c>
      <c r="F18" s="49">
        <v>1.7</v>
      </c>
      <c r="G18" s="49">
        <v>0.2</v>
      </c>
      <c r="H18" s="31">
        <v>17.399999999999999</v>
      </c>
      <c r="I18" s="31">
        <v>12.7</v>
      </c>
      <c r="J18" s="31">
        <v>6.1</v>
      </c>
    </row>
    <row r="19" spans="2:10" ht="45" customHeight="1" x14ac:dyDescent="0.15">
      <c r="B19" s="213" t="s">
        <v>67</v>
      </c>
      <c r="C19" s="191"/>
      <c r="D19" s="49">
        <v>100</v>
      </c>
      <c r="E19" s="49">
        <v>37</v>
      </c>
      <c r="F19" s="49">
        <v>3</v>
      </c>
      <c r="G19" s="49">
        <v>0.6</v>
      </c>
      <c r="H19" s="31">
        <v>36.299999999999997</v>
      </c>
      <c r="I19" s="31">
        <v>17.899999999999999</v>
      </c>
      <c r="J19" s="31">
        <v>5.2</v>
      </c>
    </row>
    <row r="20" spans="2:10" ht="22.5" customHeight="1" x14ac:dyDescent="0.15">
      <c r="B20" s="215" t="s">
        <v>68</v>
      </c>
      <c r="C20" s="191"/>
      <c r="D20" s="49">
        <v>100</v>
      </c>
      <c r="E20" s="49">
        <v>62.8</v>
      </c>
      <c r="F20" s="49">
        <v>6.6</v>
      </c>
      <c r="G20" s="49">
        <v>2.8</v>
      </c>
      <c r="H20" s="31">
        <v>19.5</v>
      </c>
      <c r="I20" s="31">
        <v>7.3</v>
      </c>
      <c r="J20" s="31">
        <v>1</v>
      </c>
    </row>
    <row r="21" spans="2:10" ht="22.5" customHeight="1" x14ac:dyDescent="0.15">
      <c r="B21" s="213" t="s">
        <v>69</v>
      </c>
      <c r="C21" s="191"/>
      <c r="D21" s="49">
        <v>100</v>
      </c>
      <c r="E21" s="49">
        <v>50.7</v>
      </c>
      <c r="F21" s="49">
        <v>10.6</v>
      </c>
      <c r="G21" s="49">
        <v>10.9</v>
      </c>
      <c r="H21" s="31">
        <v>15.2</v>
      </c>
      <c r="I21" s="31">
        <v>11.8</v>
      </c>
      <c r="J21" s="31">
        <v>0.8</v>
      </c>
    </row>
    <row r="22" spans="2:10" ht="22.5" customHeight="1" x14ac:dyDescent="0.15">
      <c r="B22" s="215" t="s">
        <v>70</v>
      </c>
      <c r="C22" s="191"/>
      <c r="D22" s="49">
        <v>100</v>
      </c>
      <c r="E22" s="49">
        <v>77.5</v>
      </c>
      <c r="F22" s="49">
        <v>1.5</v>
      </c>
      <c r="G22" s="49">
        <v>14.1</v>
      </c>
      <c r="H22" s="31">
        <v>1.7</v>
      </c>
      <c r="I22" s="31">
        <v>0.9</v>
      </c>
      <c r="J22" s="31">
        <v>4.2</v>
      </c>
    </row>
    <row r="23" spans="2:10" ht="22.5" customHeight="1" x14ac:dyDescent="0.15">
      <c r="B23" s="215" t="s">
        <v>71</v>
      </c>
      <c r="C23" s="191"/>
      <c r="D23" s="49">
        <v>100</v>
      </c>
      <c r="E23" s="49">
        <v>38.200000000000003</v>
      </c>
      <c r="F23" s="49">
        <v>5.0999999999999996</v>
      </c>
      <c r="G23" s="49">
        <v>8.3000000000000007</v>
      </c>
      <c r="H23" s="31">
        <v>7.2</v>
      </c>
      <c r="I23" s="31">
        <v>32.299999999999997</v>
      </c>
      <c r="J23" s="31">
        <v>8.9</v>
      </c>
    </row>
    <row r="24" spans="2:10" ht="22.5" customHeight="1" x14ac:dyDescent="0.15">
      <c r="B24" s="215" t="s">
        <v>72</v>
      </c>
      <c r="C24" s="224"/>
      <c r="D24" s="49">
        <v>100</v>
      </c>
      <c r="E24" s="49">
        <v>57</v>
      </c>
      <c r="F24" s="49">
        <v>2.9</v>
      </c>
      <c r="G24" s="49">
        <v>28</v>
      </c>
      <c r="H24" s="31">
        <v>11.3</v>
      </c>
      <c r="I24" s="31">
        <v>0.5</v>
      </c>
      <c r="J24" s="31">
        <v>0.3</v>
      </c>
    </row>
    <row r="25" spans="2:10" ht="45" customHeight="1" x14ac:dyDescent="0.15">
      <c r="B25" s="217" t="s">
        <v>73</v>
      </c>
      <c r="C25" s="223"/>
      <c r="D25" s="47">
        <v>100</v>
      </c>
      <c r="E25" s="47">
        <v>40.700000000000003</v>
      </c>
      <c r="F25" s="47">
        <v>10.4</v>
      </c>
      <c r="G25" s="47">
        <v>0.8</v>
      </c>
      <c r="H25" s="30">
        <v>39.1</v>
      </c>
      <c r="I25" s="30">
        <v>8.6</v>
      </c>
      <c r="J25" s="30">
        <v>0.5</v>
      </c>
    </row>
    <row r="26" spans="2:10" ht="22.5" customHeight="1" x14ac:dyDescent="0.15">
      <c r="B26" s="222" t="s">
        <v>96</v>
      </c>
      <c r="C26" s="222"/>
      <c r="D26" s="222"/>
      <c r="E26" s="222"/>
      <c r="F26" s="222"/>
      <c r="G26" s="222"/>
      <c r="H26" s="222"/>
      <c r="I26" s="222"/>
      <c r="J26" s="222"/>
    </row>
  </sheetData>
  <mergeCells count="21">
    <mergeCell ref="B25:C25"/>
    <mergeCell ref="B26:J26"/>
    <mergeCell ref="B23:C23"/>
    <mergeCell ref="B24:C24"/>
    <mergeCell ref="B11:C11"/>
    <mergeCell ref="B12:C12"/>
    <mergeCell ref="B22:C22"/>
    <mergeCell ref="B2:J2"/>
    <mergeCell ref="B3:C4"/>
    <mergeCell ref="B5:C5"/>
    <mergeCell ref="B10:C10"/>
    <mergeCell ref="B21:C21"/>
    <mergeCell ref="B15:C15"/>
    <mergeCell ref="B16:C16"/>
    <mergeCell ref="B13:C13"/>
    <mergeCell ref="B14:C14"/>
    <mergeCell ref="D3:J3"/>
    <mergeCell ref="B17:C17"/>
    <mergeCell ref="B18:C18"/>
    <mergeCell ref="B19:C19"/>
    <mergeCell ref="B20:C20"/>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4.9989318521683403E-2"/>
  </sheetPr>
  <dimension ref="B2:M34"/>
  <sheetViews>
    <sheetView showGridLines="0" zoomScaleNormal="100" workbookViewId="0"/>
  </sheetViews>
  <sheetFormatPr defaultColWidth="9" defaultRowHeight="18" customHeight="1" x14ac:dyDescent="0.15"/>
  <cols>
    <col min="1" max="1" width="6.75" style="10" customWidth="1"/>
    <col min="2" max="2" width="0.625" style="10" customWidth="1"/>
    <col min="3" max="3" width="15.375" style="10" customWidth="1"/>
    <col min="4" max="11" width="7.5" style="10" customWidth="1"/>
    <col min="12" max="12" width="0.5" style="10" customWidth="1"/>
    <col min="13" max="16384" width="9" style="10"/>
  </cols>
  <sheetData>
    <row r="2" spans="2:13" s="1" customFormat="1" ht="30" customHeight="1" x14ac:dyDescent="0.15">
      <c r="B2" s="216" t="s">
        <v>99</v>
      </c>
      <c r="C2" s="216"/>
      <c r="D2" s="190"/>
      <c r="E2" s="190"/>
      <c r="F2" s="190"/>
      <c r="G2" s="190"/>
      <c r="H2" s="190"/>
      <c r="I2" s="190"/>
      <c r="J2" s="190"/>
      <c r="K2" s="190"/>
    </row>
    <row r="3" spans="2:13" ht="36" customHeight="1" x14ac:dyDescent="0.15">
      <c r="B3" s="230" t="s">
        <v>37</v>
      </c>
      <c r="C3" s="231"/>
      <c r="D3" s="234" t="s">
        <v>100</v>
      </c>
      <c r="E3" s="235"/>
      <c r="F3" s="235"/>
      <c r="G3" s="235"/>
      <c r="H3" s="235" t="s">
        <v>101</v>
      </c>
      <c r="I3" s="235"/>
      <c r="J3" s="235"/>
      <c r="K3" s="236"/>
    </row>
    <row r="4" spans="2:13" ht="80.099999999999994" customHeight="1" x14ac:dyDescent="0.15">
      <c r="B4" s="232"/>
      <c r="C4" s="233"/>
      <c r="D4" s="100" t="s">
        <v>102</v>
      </c>
      <c r="E4" s="101" t="s">
        <v>103</v>
      </c>
      <c r="F4" s="101" t="s">
        <v>104</v>
      </c>
      <c r="G4" s="101" t="s">
        <v>105</v>
      </c>
      <c r="H4" s="101" t="s">
        <v>106</v>
      </c>
      <c r="I4" s="101" t="s">
        <v>107</v>
      </c>
      <c r="J4" s="101" t="s">
        <v>108</v>
      </c>
      <c r="K4" s="102" t="s">
        <v>109</v>
      </c>
    </row>
    <row r="5" spans="2:13" ht="18" customHeight="1" x14ac:dyDescent="0.35">
      <c r="B5" s="237" t="s">
        <v>53</v>
      </c>
      <c r="C5" s="238"/>
      <c r="D5" s="158">
        <v>56.5</v>
      </c>
      <c r="E5" s="158">
        <v>42</v>
      </c>
      <c r="F5" s="158">
        <v>9.9</v>
      </c>
      <c r="G5" s="158">
        <v>9.6999999999999993</v>
      </c>
      <c r="H5" s="158">
        <v>19.3</v>
      </c>
      <c r="I5" s="158">
        <v>44.3</v>
      </c>
      <c r="J5" s="158">
        <v>50.3</v>
      </c>
      <c r="K5" s="158">
        <v>3</v>
      </c>
    </row>
    <row r="6" spans="2:13" ht="18" customHeight="1" x14ac:dyDescent="0.15">
      <c r="B6" s="67"/>
      <c r="C6" s="67" t="s">
        <v>54</v>
      </c>
      <c r="D6" s="160">
        <v>91.6</v>
      </c>
      <c r="E6" s="159" t="s">
        <v>178</v>
      </c>
      <c r="F6" s="160">
        <v>3.7</v>
      </c>
      <c r="G6" s="160">
        <v>8.3000000000000007</v>
      </c>
      <c r="H6" s="160">
        <v>6.6</v>
      </c>
      <c r="I6" s="160">
        <v>62</v>
      </c>
      <c r="J6" s="160">
        <v>70.900000000000006</v>
      </c>
      <c r="K6" s="160">
        <v>5</v>
      </c>
      <c r="M6" s="62"/>
    </row>
    <row r="7" spans="2:13" ht="18" customHeight="1" x14ac:dyDescent="0.15">
      <c r="B7" s="67"/>
      <c r="C7" s="67" t="s">
        <v>55</v>
      </c>
      <c r="D7" s="160">
        <v>79.599999999999994</v>
      </c>
      <c r="E7" s="160">
        <v>14.9</v>
      </c>
      <c r="F7" s="160">
        <v>6.8</v>
      </c>
      <c r="G7" s="160">
        <v>13</v>
      </c>
      <c r="H7" s="160">
        <v>9.9</v>
      </c>
      <c r="I7" s="160">
        <v>55.6</v>
      </c>
      <c r="J7" s="160">
        <v>58.3</v>
      </c>
      <c r="K7" s="160">
        <v>1.9</v>
      </c>
      <c r="M7" s="62"/>
    </row>
    <row r="8" spans="2:13" ht="18" customHeight="1" x14ac:dyDescent="0.15">
      <c r="B8" s="67"/>
      <c r="C8" s="67" t="s">
        <v>56</v>
      </c>
      <c r="D8" s="160">
        <v>66.400000000000006</v>
      </c>
      <c r="E8" s="160">
        <v>35.299999999999997</v>
      </c>
      <c r="F8" s="160">
        <v>8.4</v>
      </c>
      <c r="G8" s="160">
        <v>11.1</v>
      </c>
      <c r="H8" s="160">
        <v>15.2</v>
      </c>
      <c r="I8" s="160">
        <v>48.1</v>
      </c>
      <c r="J8" s="160">
        <v>49.5</v>
      </c>
      <c r="K8" s="160">
        <v>1.6</v>
      </c>
    </row>
    <row r="9" spans="2:13" ht="18" customHeight="1" x14ac:dyDescent="0.15">
      <c r="B9" s="76"/>
      <c r="C9" s="76" t="s">
        <v>57</v>
      </c>
      <c r="D9" s="161">
        <v>49.6</v>
      </c>
      <c r="E9" s="161">
        <v>48.5</v>
      </c>
      <c r="F9" s="161">
        <v>11</v>
      </c>
      <c r="G9" s="161">
        <v>8.9</v>
      </c>
      <c r="H9" s="161">
        <v>26.5</v>
      </c>
      <c r="I9" s="161">
        <v>36.200000000000003</v>
      </c>
      <c r="J9" s="161">
        <v>45.8</v>
      </c>
      <c r="K9" s="161">
        <v>3.9</v>
      </c>
    </row>
    <row r="10" spans="2:13" ht="36" customHeight="1" x14ac:dyDescent="0.15">
      <c r="B10" s="239" t="s">
        <v>58</v>
      </c>
      <c r="C10" s="227"/>
      <c r="D10" s="160">
        <v>50.7</v>
      </c>
      <c r="E10" s="160">
        <v>55</v>
      </c>
      <c r="F10" s="160">
        <v>17.899999999999999</v>
      </c>
      <c r="G10" s="160">
        <v>12.8</v>
      </c>
      <c r="H10" s="160">
        <v>14.4</v>
      </c>
      <c r="I10" s="160">
        <v>67.400000000000006</v>
      </c>
      <c r="J10" s="160">
        <v>38.6</v>
      </c>
      <c r="K10" s="159" t="s">
        <v>178</v>
      </c>
    </row>
    <row r="11" spans="2:13" ht="18" customHeight="1" x14ac:dyDescent="0.15">
      <c r="B11" s="226" t="s">
        <v>59</v>
      </c>
      <c r="C11" s="227"/>
      <c r="D11" s="160">
        <v>40.700000000000003</v>
      </c>
      <c r="E11" s="160">
        <v>53</v>
      </c>
      <c r="F11" s="160">
        <v>12.3</v>
      </c>
      <c r="G11" s="160">
        <v>22.7</v>
      </c>
      <c r="H11" s="160">
        <v>19</v>
      </c>
      <c r="I11" s="160">
        <v>28.5</v>
      </c>
      <c r="J11" s="160">
        <v>51</v>
      </c>
      <c r="K11" s="160">
        <v>6.9</v>
      </c>
    </row>
    <row r="12" spans="2:13" ht="18" customHeight="1" x14ac:dyDescent="0.15">
      <c r="B12" s="226" t="s">
        <v>60</v>
      </c>
      <c r="C12" s="227"/>
      <c r="D12" s="160">
        <v>59.1</v>
      </c>
      <c r="E12" s="160">
        <v>57.8</v>
      </c>
      <c r="F12" s="160">
        <v>5.7</v>
      </c>
      <c r="G12" s="160">
        <v>2.5</v>
      </c>
      <c r="H12" s="160">
        <v>16.5</v>
      </c>
      <c r="I12" s="160">
        <v>54.1</v>
      </c>
      <c r="J12" s="160">
        <v>51.2</v>
      </c>
      <c r="K12" s="160">
        <v>2.4</v>
      </c>
    </row>
    <row r="13" spans="2:13" ht="36" customHeight="1" x14ac:dyDescent="0.15">
      <c r="B13" s="239" t="s">
        <v>61</v>
      </c>
      <c r="C13" s="227"/>
      <c r="D13" s="160">
        <v>69.400000000000006</v>
      </c>
      <c r="E13" s="160">
        <v>47.7</v>
      </c>
      <c r="F13" s="160">
        <v>6.6</v>
      </c>
      <c r="G13" s="160">
        <v>2.2000000000000002</v>
      </c>
      <c r="H13" s="160">
        <v>12.5</v>
      </c>
      <c r="I13" s="160">
        <v>67.099999999999994</v>
      </c>
      <c r="J13" s="160">
        <v>49.5</v>
      </c>
      <c r="K13" s="160">
        <v>1.3</v>
      </c>
    </row>
    <row r="14" spans="2:13" ht="22.5" customHeight="1" x14ac:dyDescent="0.15">
      <c r="B14" s="226" t="s">
        <v>62</v>
      </c>
      <c r="C14" s="227"/>
      <c r="D14" s="160">
        <v>75.7</v>
      </c>
      <c r="E14" s="160">
        <v>28.6</v>
      </c>
      <c r="F14" s="160">
        <v>6.8</v>
      </c>
      <c r="G14" s="160">
        <v>7.9</v>
      </c>
      <c r="H14" s="160">
        <v>5.3</v>
      </c>
      <c r="I14" s="160">
        <v>40.299999999999997</v>
      </c>
      <c r="J14" s="160">
        <v>70.599999999999994</v>
      </c>
      <c r="K14" s="160">
        <v>0.3</v>
      </c>
    </row>
    <row r="15" spans="2:13" ht="22.5" customHeight="1" x14ac:dyDescent="0.15">
      <c r="B15" s="226" t="s">
        <v>63</v>
      </c>
      <c r="C15" s="227"/>
      <c r="D15" s="160">
        <v>59.7</v>
      </c>
      <c r="E15" s="160">
        <v>47.1</v>
      </c>
      <c r="F15" s="160">
        <v>5.7</v>
      </c>
      <c r="G15" s="160">
        <v>4.2</v>
      </c>
      <c r="H15" s="160">
        <v>7.3</v>
      </c>
      <c r="I15" s="160">
        <v>48.2</v>
      </c>
      <c r="J15" s="160">
        <v>49.5</v>
      </c>
      <c r="K15" s="160">
        <v>0.6</v>
      </c>
    </row>
    <row r="16" spans="2:13" ht="22.5" customHeight="1" x14ac:dyDescent="0.15">
      <c r="B16" s="226" t="s">
        <v>64</v>
      </c>
      <c r="C16" s="227"/>
      <c r="D16" s="160">
        <v>59.4</v>
      </c>
      <c r="E16" s="160">
        <v>49.3</v>
      </c>
      <c r="F16" s="160">
        <v>8.9</v>
      </c>
      <c r="G16" s="160">
        <v>5.5</v>
      </c>
      <c r="H16" s="160">
        <v>13.8</v>
      </c>
      <c r="I16" s="160">
        <v>50.9</v>
      </c>
      <c r="J16" s="160">
        <v>48.8</v>
      </c>
      <c r="K16" s="160">
        <v>3.4</v>
      </c>
    </row>
    <row r="17" spans="2:11" ht="22.5" customHeight="1" x14ac:dyDescent="0.15">
      <c r="B17" s="226" t="s">
        <v>65</v>
      </c>
      <c r="C17" s="227"/>
      <c r="D17" s="160">
        <v>91.5</v>
      </c>
      <c r="E17" s="160">
        <v>8.8000000000000007</v>
      </c>
      <c r="F17" s="160">
        <v>3.2</v>
      </c>
      <c r="G17" s="160">
        <v>8.1999999999999993</v>
      </c>
      <c r="H17" s="160">
        <v>33.6</v>
      </c>
      <c r="I17" s="160">
        <v>60.1</v>
      </c>
      <c r="J17" s="160">
        <v>54.4</v>
      </c>
      <c r="K17" s="160">
        <v>0.6</v>
      </c>
    </row>
    <row r="18" spans="2:11" ht="22.5" customHeight="1" x14ac:dyDescent="0.15">
      <c r="B18" s="239" t="s">
        <v>66</v>
      </c>
      <c r="C18" s="240"/>
      <c r="D18" s="160">
        <v>77</v>
      </c>
      <c r="E18" s="160">
        <v>32</v>
      </c>
      <c r="F18" s="160">
        <v>5.0999999999999996</v>
      </c>
      <c r="G18" s="160">
        <v>3.3</v>
      </c>
      <c r="H18" s="160">
        <v>14.6</v>
      </c>
      <c r="I18" s="160">
        <v>33.200000000000003</v>
      </c>
      <c r="J18" s="160">
        <v>73.400000000000006</v>
      </c>
      <c r="K18" s="160">
        <v>0.4</v>
      </c>
    </row>
    <row r="19" spans="2:11" ht="45" customHeight="1" x14ac:dyDescent="0.15">
      <c r="B19" s="239" t="s">
        <v>67</v>
      </c>
      <c r="C19" s="227"/>
      <c r="D19" s="160">
        <v>64</v>
      </c>
      <c r="E19" s="160">
        <v>48.5</v>
      </c>
      <c r="F19" s="160">
        <v>5.7</v>
      </c>
      <c r="G19" s="160">
        <v>4.5</v>
      </c>
      <c r="H19" s="160">
        <v>25.3</v>
      </c>
      <c r="I19" s="160">
        <v>31.7</v>
      </c>
      <c r="J19" s="160">
        <v>61.7</v>
      </c>
      <c r="K19" s="160">
        <v>3.4</v>
      </c>
    </row>
    <row r="20" spans="2:11" ht="36" customHeight="1" x14ac:dyDescent="0.15">
      <c r="B20" s="239" t="s">
        <v>68</v>
      </c>
      <c r="C20" s="240"/>
      <c r="D20" s="160">
        <v>55</v>
      </c>
      <c r="E20" s="160">
        <v>36.6</v>
      </c>
      <c r="F20" s="160">
        <v>10.9</v>
      </c>
      <c r="G20" s="160">
        <v>2.8</v>
      </c>
      <c r="H20" s="160">
        <v>41.9</v>
      </c>
      <c r="I20" s="160">
        <v>11.3</v>
      </c>
      <c r="J20" s="160">
        <v>58.1</v>
      </c>
      <c r="K20" s="159" t="s">
        <v>178</v>
      </c>
    </row>
    <row r="21" spans="2:11" ht="36" customHeight="1" x14ac:dyDescent="0.15">
      <c r="B21" s="239" t="s">
        <v>69</v>
      </c>
      <c r="C21" s="227"/>
      <c r="D21" s="160">
        <v>60</v>
      </c>
      <c r="E21" s="160">
        <v>39.299999999999997</v>
      </c>
      <c r="F21" s="160">
        <v>6</v>
      </c>
      <c r="G21" s="160">
        <v>4.8</v>
      </c>
      <c r="H21" s="160">
        <v>16.899999999999999</v>
      </c>
      <c r="I21" s="160">
        <v>22.5</v>
      </c>
      <c r="J21" s="160">
        <v>67</v>
      </c>
      <c r="K21" s="159" t="s">
        <v>178</v>
      </c>
    </row>
    <row r="22" spans="2:11" ht="18" customHeight="1" x14ac:dyDescent="0.15">
      <c r="B22" s="226" t="s">
        <v>70</v>
      </c>
      <c r="C22" s="227"/>
      <c r="D22" s="160">
        <v>34</v>
      </c>
      <c r="E22" s="160">
        <v>25.5</v>
      </c>
      <c r="F22" s="160">
        <v>24.1</v>
      </c>
      <c r="G22" s="160">
        <v>27.3</v>
      </c>
      <c r="H22" s="160">
        <v>42.1</v>
      </c>
      <c r="I22" s="160">
        <v>11.5</v>
      </c>
      <c r="J22" s="160">
        <v>41.8</v>
      </c>
      <c r="K22" s="160">
        <v>8.1</v>
      </c>
    </row>
    <row r="23" spans="2:11" ht="18" customHeight="1" x14ac:dyDescent="0.15">
      <c r="B23" s="226" t="s">
        <v>71</v>
      </c>
      <c r="C23" s="227"/>
      <c r="D23" s="160">
        <v>45.3</v>
      </c>
      <c r="E23" s="160">
        <v>21.1</v>
      </c>
      <c r="F23" s="160">
        <v>15</v>
      </c>
      <c r="G23" s="160">
        <v>23.3</v>
      </c>
      <c r="H23" s="160">
        <v>41.7</v>
      </c>
      <c r="I23" s="160">
        <v>45.2</v>
      </c>
      <c r="J23" s="160">
        <v>18.8</v>
      </c>
      <c r="K23" s="160">
        <v>0.6</v>
      </c>
    </row>
    <row r="24" spans="2:11" ht="18" customHeight="1" x14ac:dyDescent="0.15">
      <c r="B24" s="103" t="s">
        <v>72</v>
      </c>
      <c r="C24" s="98"/>
      <c r="D24" s="160">
        <v>73.599999999999994</v>
      </c>
      <c r="E24" s="160">
        <v>13.9</v>
      </c>
      <c r="F24" s="160">
        <v>54</v>
      </c>
      <c r="G24" s="160">
        <v>13.7</v>
      </c>
      <c r="H24" s="160">
        <v>9.1</v>
      </c>
      <c r="I24" s="160">
        <v>71.8</v>
      </c>
      <c r="J24" s="160">
        <v>15.1</v>
      </c>
      <c r="K24" s="160">
        <v>6</v>
      </c>
    </row>
    <row r="25" spans="2:11" ht="36" customHeight="1" x14ac:dyDescent="0.15">
      <c r="B25" s="241" t="s">
        <v>73</v>
      </c>
      <c r="C25" s="242"/>
      <c r="D25" s="161">
        <v>71.099999999999994</v>
      </c>
      <c r="E25" s="161">
        <v>34.5</v>
      </c>
      <c r="F25" s="161">
        <v>11.2</v>
      </c>
      <c r="G25" s="161">
        <v>0.1</v>
      </c>
      <c r="H25" s="161">
        <v>23.3</v>
      </c>
      <c r="I25" s="161">
        <v>45</v>
      </c>
      <c r="J25" s="161">
        <v>43</v>
      </c>
      <c r="K25" s="161">
        <v>9</v>
      </c>
    </row>
    <row r="26" spans="2:11" ht="18" customHeight="1" x14ac:dyDescent="0.15">
      <c r="B26" s="228" t="s">
        <v>222</v>
      </c>
      <c r="C26" s="228"/>
      <c r="D26" s="228"/>
      <c r="E26" s="228"/>
      <c r="F26" s="228"/>
      <c r="G26" s="228"/>
      <c r="H26" s="228"/>
      <c r="I26" s="228"/>
      <c r="J26" s="228"/>
      <c r="K26" s="229"/>
    </row>
    <row r="27" spans="2:11" ht="18" customHeight="1" x14ac:dyDescent="0.15">
      <c r="B27" s="227" t="s">
        <v>223</v>
      </c>
      <c r="C27" s="227"/>
      <c r="D27" s="227"/>
      <c r="E27" s="227"/>
      <c r="F27" s="227"/>
      <c r="G27" s="227"/>
      <c r="H27" s="227"/>
      <c r="I27" s="227"/>
      <c r="J27" s="227"/>
      <c r="K27" s="227"/>
    </row>
    <row r="28" spans="2:11" ht="18" customHeight="1" x14ac:dyDescent="0.15">
      <c r="B28" s="227" t="s">
        <v>224</v>
      </c>
      <c r="C28" s="227"/>
      <c r="D28" s="227"/>
      <c r="E28" s="227"/>
      <c r="F28" s="227"/>
      <c r="G28" s="227"/>
      <c r="H28" s="227"/>
      <c r="I28" s="227"/>
      <c r="J28" s="227"/>
      <c r="K28" s="227"/>
    </row>
    <row r="29" spans="2:11" ht="18" customHeight="1" x14ac:dyDescent="0.15">
      <c r="B29" s="227" t="s">
        <v>225</v>
      </c>
      <c r="C29" s="227"/>
      <c r="D29" s="227"/>
      <c r="E29" s="227"/>
      <c r="F29" s="227"/>
      <c r="G29" s="227"/>
      <c r="H29" s="227"/>
      <c r="I29" s="227"/>
      <c r="J29" s="227"/>
      <c r="K29" s="227"/>
    </row>
    <row r="30" spans="2:11" ht="18" customHeight="1" x14ac:dyDescent="0.15">
      <c r="B30" s="227" t="s">
        <v>226</v>
      </c>
      <c r="C30" s="227"/>
      <c r="D30" s="227"/>
      <c r="E30" s="227"/>
      <c r="F30" s="227"/>
      <c r="G30" s="227"/>
      <c r="H30" s="227"/>
      <c r="I30" s="227"/>
      <c r="J30" s="227"/>
      <c r="K30" s="227"/>
    </row>
    <row r="31" spans="2:11" ht="22.5" customHeight="1" x14ac:dyDescent="0.15"/>
    <row r="32" spans="2:11" ht="22.5" customHeight="1" x14ac:dyDescent="0.15"/>
    <row r="33" ht="22.5" customHeight="1" x14ac:dyDescent="0.15"/>
    <row r="34" ht="22.5" customHeight="1" x14ac:dyDescent="0.15"/>
  </sheetData>
  <mergeCells count="25">
    <mergeCell ref="B29:K29"/>
    <mergeCell ref="B30:K30"/>
    <mergeCell ref="B17:C17"/>
    <mergeCell ref="B18:C18"/>
    <mergeCell ref="B19:C19"/>
    <mergeCell ref="B20:C20"/>
    <mergeCell ref="B21:C21"/>
    <mergeCell ref="B22:C22"/>
    <mergeCell ref="B25:C25"/>
    <mergeCell ref="B23:C23"/>
    <mergeCell ref="B28:K28"/>
    <mergeCell ref="B16:C16"/>
    <mergeCell ref="B26:K26"/>
    <mergeCell ref="B27:K27"/>
    <mergeCell ref="B2:K2"/>
    <mergeCell ref="B3:C4"/>
    <mergeCell ref="D3:G3"/>
    <mergeCell ref="H3:K3"/>
    <mergeCell ref="B5:C5"/>
    <mergeCell ref="B10:C10"/>
    <mergeCell ref="B11:C11"/>
    <mergeCell ref="B12:C12"/>
    <mergeCell ref="B13:C13"/>
    <mergeCell ref="B14:C14"/>
    <mergeCell ref="B15:C15"/>
  </mergeCells>
  <phoneticPr fontId="2"/>
  <pageMargins left="0.7" right="0.7" top="0.75" bottom="0.75" header="0.3" footer="0.3"/>
  <pageSetup paperSize="9"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4.9989318521683403E-2"/>
  </sheetPr>
  <dimension ref="B1:O29"/>
  <sheetViews>
    <sheetView showGridLines="0" zoomScaleNormal="100" workbookViewId="0">
      <selection activeCell="C1" sqref="C1"/>
    </sheetView>
  </sheetViews>
  <sheetFormatPr defaultColWidth="9" defaultRowHeight="22.5" customHeight="1" x14ac:dyDescent="0.15"/>
  <cols>
    <col min="1" max="1" width="1.625" style="65" customWidth="1"/>
    <col min="2" max="2" width="0.625" style="65" customWidth="1"/>
    <col min="3" max="3" width="8.875" style="65" customWidth="1"/>
    <col min="4" max="13" width="7.625" style="65" customWidth="1"/>
    <col min="14" max="14" width="0.5" style="65" customWidth="1"/>
    <col min="15" max="16384" width="9" style="65"/>
  </cols>
  <sheetData>
    <row r="1" spans="2:15" ht="22.5" customHeight="1" x14ac:dyDescent="0.15">
      <c r="B1" s="63"/>
      <c r="C1" s="64"/>
      <c r="D1" s="64"/>
      <c r="E1" s="64"/>
      <c r="F1" s="64"/>
      <c r="G1" s="64"/>
      <c r="H1" s="64"/>
      <c r="I1" s="64"/>
      <c r="J1" s="64"/>
      <c r="K1" s="64"/>
      <c r="L1" s="64"/>
      <c r="M1" s="64"/>
    </row>
    <row r="2" spans="2:15" ht="30" customHeight="1" x14ac:dyDescent="0.15">
      <c r="B2" s="216" t="s">
        <v>110</v>
      </c>
      <c r="C2" s="216"/>
      <c r="D2" s="216"/>
      <c r="E2" s="216"/>
      <c r="F2" s="216"/>
      <c r="G2" s="216"/>
      <c r="H2" s="216"/>
      <c r="I2" s="216"/>
      <c r="J2" s="216"/>
      <c r="K2" s="216"/>
      <c r="L2" s="216"/>
      <c r="M2" s="216"/>
    </row>
    <row r="3" spans="2:15" ht="18" customHeight="1" x14ac:dyDescent="0.15">
      <c r="B3" s="245" t="s">
        <v>37</v>
      </c>
      <c r="C3" s="246"/>
      <c r="D3" s="246" t="s">
        <v>111</v>
      </c>
      <c r="E3" s="246"/>
      <c r="F3" s="246"/>
      <c r="G3" s="246" t="s">
        <v>112</v>
      </c>
      <c r="H3" s="246"/>
      <c r="I3" s="246"/>
      <c r="J3" s="246" t="s">
        <v>113</v>
      </c>
      <c r="K3" s="246"/>
      <c r="L3" s="246"/>
      <c r="M3" s="251"/>
    </row>
    <row r="4" spans="2:15" ht="18" customHeight="1" x14ac:dyDescent="0.15">
      <c r="B4" s="247"/>
      <c r="C4" s="248"/>
      <c r="D4" s="248" t="s">
        <v>114</v>
      </c>
      <c r="E4" s="252" t="s">
        <v>115</v>
      </c>
      <c r="F4" s="87"/>
      <c r="G4" s="248" t="s">
        <v>116</v>
      </c>
      <c r="H4" s="253" t="s">
        <v>117</v>
      </c>
      <c r="I4" s="87"/>
      <c r="J4" s="248" t="s">
        <v>118</v>
      </c>
      <c r="K4" s="252" t="s">
        <v>119</v>
      </c>
      <c r="L4" s="86"/>
      <c r="M4" s="85"/>
    </row>
    <row r="5" spans="2:15" ht="90" customHeight="1" x14ac:dyDescent="0.15">
      <c r="B5" s="249"/>
      <c r="C5" s="250"/>
      <c r="D5" s="250"/>
      <c r="E5" s="250"/>
      <c r="F5" s="162" t="s">
        <v>120</v>
      </c>
      <c r="G5" s="250"/>
      <c r="H5" s="254"/>
      <c r="I5" s="162" t="s">
        <v>121</v>
      </c>
      <c r="J5" s="250"/>
      <c r="K5" s="250"/>
      <c r="L5" s="162" t="s">
        <v>122</v>
      </c>
      <c r="M5" s="174" t="s">
        <v>123</v>
      </c>
    </row>
    <row r="6" spans="2:15" ht="54" customHeight="1" x14ac:dyDescent="0.15">
      <c r="B6" s="243" t="s">
        <v>124</v>
      </c>
      <c r="C6" s="244"/>
      <c r="D6" s="163">
        <v>520</v>
      </c>
      <c r="E6" s="163">
        <v>1623</v>
      </c>
      <c r="F6" s="164">
        <v>31.2</v>
      </c>
      <c r="G6" s="163">
        <v>542</v>
      </c>
      <c r="H6" s="163">
        <v>1801</v>
      </c>
      <c r="I6" s="164">
        <v>33.200000000000003</v>
      </c>
      <c r="J6" s="175">
        <v>526</v>
      </c>
      <c r="K6" s="175">
        <v>2261</v>
      </c>
      <c r="L6" s="175">
        <v>1193</v>
      </c>
      <c r="M6" s="176">
        <v>43</v>
      </c>
      <c r="O6" s="66"/>
    </row>
    <row r="7" spans="2:15" ht="18" customHeight="1" x14ac:dyDescent="0.15">
      <c r="B7" s="67"/>
      <c r="C7" s="67" t="s">
        <v>125</v>
      </c>
      <c r="D7" s="165">
        <v>520</v>
      </c>
      <c r="E7" s="165">
        <v>892</v>
      </c>
      <c r="F7" s="160">
        <v>17.2</v>
      </c>
      <c r="G7" s="165">
        <v>493</v>
      </c>
      <c r="H7" s="165">
        <v>1224</v>
      </c>
      <c r="I7" s="160">
        <v>24.8</v>
      </c>
      <c r="J7" s="170">
        <v>563</v>
      </c>
      <c r="K7" s="170">
        <v>1490</v>
      </c>
      <c r="L7" s="170">
        <v>740</v>
      </c>
      <c r="M7" s="172">
        <v>26.5</v>
      </c>
    </row>
    <row r="8" spans="2:15" ht="18" customHeight="1" x14ac:dyDescent="0.15">
      <c r="B8" s="67"/>
      <c r="C8" s="67" t="s">
        <v>126</v>
      </c>
      <c r="D8" s="165">
        <v>496</v>
      </c>
      <c r="E8" s="165">
        <v>1378</v>
      </c>
      <c r="F8" s="160">
        <v>27.8</v>
      </c>
      <c r="G8" s="165">
        <v>617</v>
      </c>
      <c r="H8" s="165">
        <v>1586</v>
      </c>
      <c r="I8" s="160">
        <v>25.7</v>
      </c>
      <c r="J8" s="170">
        <v>465</v>
      </c>
      <c r="K8" s="170">
        <v>2001</v>
      </c>
      <c r="L8" s="170">
        <v>1148</v>
      </c>
      <c r="M8" s="172">
        <v>43.1</v>
      </c>
    </row>
    <row r="9" spans="2:15" ht="18" customHeight="1" x14ac:dyDescent="0.15">
      <c r="B9" s="67"/>
      <c r="C9" s="67" t="s">
        <v>127</v>
      </c>
      <c r="D9" s="165">
        <v>543</v>
      </c>
      <c r="E9" s="165">
        <v>1642</v>
      </c>
      <c r="F9" s="160">
        <v>30.3</v>
      </c>
      <c r="G9" s="165">
        <v>503</v>
      </c>
      <c r="H9" s="165">
        <v>1598</v>
      </c>
      <c r="I9" s="160">
        <v>31.8</v>
      </c>
      <c r="J9" s="170">
        <v>575</v>
      </c>
      <c r="K9" s="170">
        <v>2352</v>
      </c>
      <c r="L9" s="170">
        <v>1178</v>
      </c>
      <c r="M9" s="172">
        <v>40.9</v>
      </c>
    </row>
    <row r="10" spans="2:15" ht="18" customHeight="1" x14ac:dyDescent="0.15">
      <c r="B10" s="67"/>
      <c r="C10" s="67" t="s">
        <v>128</v>
      </c>
      <c r="D10" s="165">
        <v>517</v>
      </c>
      <c r="E10" s="165">
        <v>1822</v>
      </c>
      <c r="F10" s="160">
        <v>35.200000000000003</v>
      </c>
      <c r="G10" s="165">
        <v>551</v>
      </c>
      <c r="H10" s="165">
        <v>1909</v>
      </c>
      <c r="I10" s="160">
        <v>34.6</v>
      </c>
      <c r="J10" s="170">
        <v>518</v>
      </c>
      <c r="K10" s="170">
        <v>2283</v>
      </c>
      <c r="L10" s="170">
        <v>1214</v>
      </c>
      <c r="M10" s="172">
        <v>44</v>
      </c>
    </row>
    <row r="11" spans="2:15" ht="54" customHeight="1" x14ac:dyDescent="0.15">
      <c r="B11" s="243" t="s">
        <v>129</v>
      </c>
      <c r="C11" s="244"/>
      <c r="D11" s="163">
        <v>416</v>
      </c>
      <c r="E11" s="163">
        <v>1378</v>
      </c>
      <c r="F11" s="164">
        <v>33.1</v>
      </c>
      <c r="G11" s="163">
        <v>422</v>
      </c>
      <c r="H11" s="163">
        <v>1613</v>
      </c>
      <c r="I11" s="164">
        <v>38.200000000000003</v>
      </c>
      <c r="J11" s="175">
        <v>468</v>
      </c>
      <c r="K11" s="175">
        <v>2145</v>
      </c>
      <c r="L11" s="175">
        <v>1059</v>
      </c>
      <c r="M11" s="176">
        <v>45.8</v>
      </c>
    </row>
    <row r="12" spans="2:15" ht="18" customHeight="1" x14ac:dyDescent="0.15">
      <c r="B12" s="67"/>
      <c r="C12" s="67" t="s">
        <v>125</v>
      </c>
      <c r="D12" s="165">
        <v>330</v>
      </c>
      <c r="E12" s="165">
        <v>537</v>
      </c>
      <c r="F12" s="160">
        <v>16.3</v>
      </c>
      <c r="G12" s="165">
        <v>406</v>
      </c>
      <c r="H12" s="165">
        <v>764</v>
      </c>
      <c r="I12" s="160">
        <v>18.8</v>
      </c>
      <c r="J12" s="170">
        <v>431</v>
      </c>
      <c r="K12" s="170">
        <v>526</v>
      </c>
      <c r="L12" s="170">
        <v>290</v>
      </c>
      <c r="M12" s="172">
        <v>12.2</v>
      </c>
    </row>
    <row r="13" spans="2:15" ht="18" customHeight="1" x14ac:dyDescent="0.15">
      <c r="B13" s="67"/>
      <c r="C13" s="67" t="s">
        <v>126</v>
      </c>
      <c r="D13" s="165">
        <v>352</v>
      </c>
      <c r="E13" s="165">
        <v>572</v>
      </c>
      <c r="F13" s="160">
        <v>16.3</v>
      </c>
      <c r="G13" s="165">
        <v>391</v>
      </c>
      <c r="H13" s="165">
        <v>855</v>
      </c>
      <c r="I13" s="160">
        <v>21.9</v>
      </c>
      <c r="J13" s="170">
        <v>379</v>
      </c>
      <c r="K13" s="170">
        <v>1013</v>
      </c>
      <c r="L13" s="170">
        <v>441</v>
      </c>
      <c r="M13" s="172">
        <v>26.7</v>
      </c>
    </row>
    <row r="14" spans="2:15" ht="18" customHeight="1" x14ac:dyDescent="0.15">
      <c r="B14" s="67"/>
      <c r="C14" s="67" t="s">
        <v>127</v>
      </c>
      <c r="D14" s="165">
        <v>387</v>
      </c>
      <c r="E14" s="165">
        <v>768</v>
      </c>
      <c r="F14" s="160">
        <v>19.8</v>
      </c>
      <c r="G14" s="165">
        <v>422</v>
      </c>
      <c r="H14" s="165">
        <v>1295</v>
      </c>
      <c r="I14" s="160">
        <v>30.7</v>
      </c>
      <c r="J14" s="170">
        <v>422</v>
      </c>
      <c r="K14" s="170">
        <v>1732</v>
      </c>
      <c r="L14" s="170">
        <v>858</v>
      </c>
      <c r="M14" s="172">
        <v>41</v>
      </c>
    </row>
    <row r="15" spans="2:15" ht="18" customHeight="1" x14ac:dyDescent="0.15">
      <c r="B15" s="67"/>
      <c r="C15" s="67" t="s">
        <v>128</v>
      </c>
      <c r="D15" s="165">
        <v>438</v>
      </c>
      <c r="E15" s="165">
        <v>1670</v>
      </c>
      <c r="F15" s="160">
        <v>38.1</v>
      </c>
      <c r="G15" s="165">
        <v>423</v>
      </c>
      <c r="H15" s="165">
        <v>1710</v>
      </c>
      <c r="I15" s="160">
        <v>40.4</v>
      </c>
      <c r="J15" s="170">
        <v>475</v>
      </c>
      <c r="K15" s="170">
        <v>2254</v>
      </c>
      <c r="L15" s="170">
        <v>1113</v>
      </c>
      <c r="M15" s="172">
        <v>47.5</v>
      </c>
    </row>
    <row r="16" spans="2:15" ht="36" customHeight="1" x14ac:dyDescent="0.15">
      <c r="B16" s="243" t="s">
        <v>130</v>
      </c>
      <c r="C16" s="244"/>
      <c r="D16" s="163">
        <v>333</v>
      </c>
      <c r="E16" s="163">
        <v>956</v>
      </c>
      <c r="F16" s="164">
        <v>28.7</v>
      </c>
      <c r="G16" s="163">
        <v>355</v>
      </c>
      <c r="H16" s="163">
        <v>1451</v>
      </c>
      <c r="I16" s="164">
        <v>40.9</v>
      </c>
      <c r="J16" s="175">
        <v>363</v>
      </c>
      <c r="K16" s="175">
        <v>1469</v>
      </c>
      <c r="L16" s="175">
        <v>796</v>
      </c>
      <c r="M16" s="176">
        <v>40.5</v>
      </c>
    </row>
    <row r="17" spans="2:13" ht="18" customHeight="1" x14ac:dyDescent="0.15">
      <c r="B17" s="67"/>
      <c r="C17" s="67" t="s">
        <v>125</v>
      </c>
      <c r="D17" s="165">
        <v>281</v>
      </c>
      <c r="E17" s="165">
        <v>377</v>
      </c>
      <c r="F17" s="160">
        <v>13.4</v>
      </c>
      <c r="G17" s="165">
        <v>290</v>
      </c>
      <c r="H17" s="165">
        <v>695</v>
      </c>
      <c r="I17" s="160">
        <v>23.9</v>
      </c>
      <c r="J17" s="170">
        <v>304</v>
      </c>
      <c r="K17" s="170">
        <v>490</v>
      </c>
      <c r="L17" s="170">
        <v>225</v>
      </c>
      <c r="M17" s="172">
        <v>16.100000000000001</v>
      </c>
    </row>
    <row r="18" spans="2:13" ht="18" customHeight="1" x14ac:dyDescent="0.15">
      <c r="B18" s="67"/>
      <c r="C18" s="67" t="s">
        <v>126</v>
      </c>
      <c r="D18" s="165">
        <v>260</v>
      </c>
      <c r="E18" s="165">
        <v>421</v>
      </c>
      <c r="F18" s="160">
        <v>16.2</v>
      </c>
      <c r="G18" s="165">
        <v>288</v>
      </c>
      <c r="H18" s="165">
        <v>647</v>
      </c>
      <c r="I18" s="160">
        <v>22.4</v>
      </c>
      <c r="J18" s="170">
        <v>305</v>
      </c>
      <c r="K18" s="170">
        <v>910</v>
      </c>
      <c r="L18" s="170">
        <v>430</v>
      </c>
      <c r="M18" s="172">
        <v>29.9</v>
      </c>
    </row>
    <row r="19" spans="2:13" ht="18" customHeight="1" x14ac:dyDescent="0.15">
      <c r="B19" s="67"/>
      <c r="C19" s="67" t="s">
        <v>127</v>
      </c>
      <c r="D19" s="165">
        <v>299</v>
      </c>
      <c r="E19" s="165">
        <v>592</v>
      </c>
      <c r="F19" s="160">
        <v>19.8</v>
      </c>
      <c r="G19" s="165">
        <v>307</v>
      </c>
      <c r="H19" s="165">
        <v>877</v>
      </c>
      <c r="I19" s="160">
        <v>28.5</v>
      </c>
      <c r="J19" s="170">
        <v>374</v>
      </c>
      <c r="K19" s="170">
        <v>1312</v>
      </c>
      <c r="L19" s="170">
        <v>690</v>
      </c>
      <c r="M19" s="172">
        <v>35</v>
      </c>
    </row>
    <row r="20" spans="2:13" ht="18" customHeight="1" x14ac:dyDescent="0.15">
      <c r="B20" s="67"/>
      <c r="C20" s="67" t="s">
        <v>128</v>
      </c>
      <c r="D20" s="165">
        <v>370</v>
      </c>
      <c r="E20" s="165">
        <v>1321</v>
      </c>
      <c r="F20" s="160">
        <v>35.700000000000003</v>
      </c>
      <c r="G20" s="165">
        <v>367</v>
      </c>
      <c r="H20" s="165">
        <v>1600</v>
      </c>
      <c r="I20" s="160">
        <v>43.6</v>
      </c>
      <c r="J20" s="170">
        <v>370</v>
      </c>
      <c r="K20" s="170">
        <v>1610</v>
      </c>
      <c r="L20" s="170">
        <v>884</v>
      </c>
      <c r="M20" s="172">
        <v>43.5</v>
      </c>
    </row>
    <row r="21" spans="2:13" ht="36" customHeight="1" x14ac:dyDescent="0.15">
      <c r="B21" s="243" t="s">
        <v>131</v>
      </c>
      <c r="C21" s="244"/>
      <c r="D21" s="163">
        <v>290</v>
      </c>
      <c r="E21" s="163">
        <v>1072</v>
      </c>
      <c r="F21" s="164">
        <v>37</v>
      </c>
      <c r="G21" s="163">
        <v>344</v>
      </c>
      <c r="H21" s="163">
        <v>854</v>
      </c>
      <c r="I21" s="164">
        <v>24.8</v>
      </c>
      <c r="J21" s="175">
        <v>314</v>
      </c>
      <c r="K21" s="175">
        <v>1061</v>
      </c>
      <c r="L21" s="175">
        <v>650</v>
      </c>
      <c r="M21" s="176">
        <v>33.700000000000003</v>
      </c>
    </row>
    <row r="22" spans="2:13" ht="18" customHeight="1" x14ac:dyDescent="0.15">
      <c r="B22" s="67"/>
      <c r="C22" s="67" t="s">
        <v>125</v>
      </c>
      <c r="D22" s="165">
        <v>203</v>
      </c>
      <c r="E22" s="165">
        <v>292</v>
      </c>
      <c r="F22" s="160">
        <v>14.4</v>
      </c>
      <c r="G22" s="167" t="s">
        <v>178</v>
      </c>
      <c r="H22" s="167" t="s">
        <v>178</v>
      </c>
      <c r="I22" s="159" t="s">
        <v>178</v>
      </c>
      <c r="J22" s="167" t="s">
        <v>178</v>
      </c>
      <c r="K22" s="167" t="s">
        <v>178</v>
      </c>
      <c r="L22" s="159" t="s">
        <v>178</v>
      </c>
      <c r="M22" s="159" t="s">
        <v>178</v>
      </c>
    </row>
    <row r="23" spans="2:13" ht="18" customHeight="1" x14ac:dyDescent="0.15">
      <c r="B23" s="67"/>
      <c r="C23" s="67" t="s">
        <v>126</v>
      </c>
      <c r="D23" s="165">
        <v>223</v>
      </c>
      <c r="E23" s="165">
        <v>350</v>
      </c>
      <c r="F23" s="160">
        <v>15.7</v>
      </c>
      <c r="G23" s="167" t="s">
        <v>178</v>
      </c>
      <c r="H23" s="167" t="s">
        <v>178</v>
      </c>
      <c r="I23" s="159" t="s">
        <v>178</v>
      </c>
      <c r="J23" s="170">
        <v>317</v>
      </c>
      <c r="K23" s="170">
        <v>718</v>
      </c>
      <c r="L23" s="170">
        <v>390</v>
      </c>
      <c r="M23" s="172">
        <v>22.7</v>
      </c>
    </row>
    <row r="24" spans="2:13" ht="18" customHeight="1" x14ac:dyDescent="0.15">
      <c r="B24" s="67"/>
      <c r="C24" s="67" t="s">
        <v>127</v>
      </c>
      <c r="D24" s="167" t="s">
        <v>132</v>
      </c>
      <c r="E24" s="167" t="s">
        <v>132</v>
      </c>
      <c r="F24" s="159" t="s">
        <v>132</v>
      </c>
      <c r="G24" s="165">
        <v>343</v>
      </c>
      <c r="H24" s="165">
        <v>782</v>
      </c>
      <c r="I24" s="160">
        <v>22.8</v>
      </c>
      <c r="J24" s="170">
        <v>380</v>
      </c>
      <c r="K24" s="170">
        <v>1166</v>
      </c>
      <c r="L24" s="170">
        <v>739</v>
      </c>
      <c r="M24" s="172">
        <v>30.7</v>
      </c>
    </row>
    <row r="25" spans="2:13" ht="18" customHeight="1" x14ac:dyDescent="0.15">
      <c r="B25" s="76"/>
      <c r="C25" s="76" t="s">
        <v>128</v>
      </c>
      <c r="D25" s="166">
        <v>310</v>
      </c>
      <c r="E25" s="166">
        <v>1423</v>
      </c>
      <c r="F25" s="161">
        <v>45.9</v>
      </c>
      <c r="G25" s="168" t="s">
        <v>132</v>
      </c>
      <c r="H25" s="168" t="s">
        <v>132</v>
      </c>
      <c r="I25" s="169" t="s">
        <v>132</v>
      </c>
      <c r="J25" s="171">
        <v>283</v>
      </c>
      <c r="K25" s="171">
        <v>1210</v>
      </c>
      <c r="L25" s="171">
        <v>759</v>
      </c>
      <c r="M25" s="173">
        <v>42.7</v>
      </c>
    </row>
    <row r="26" spans="2:13" ht="20.100000000000001" customHeight="1" x14ac:dyDescent="0.15">
      <c r="B26" s="228" t="s">
        <v>227</v>
      </c>
      <c r="C26" s="228"/>
      <c r="D26" s="228"/>
      <c r="E26" s="228"/>
      <c r="F26" s="228"/>
      <c r="G26" s="228"/>
      <c r="H26" s="228"/>
      <c r="I26" s="228"/>
      <c r="J26" s="228"/>
      <c r="K26" s="228"/>
      <c r="L26" s="228"/>
      <c r="M26" s="228"/>
    </row>
    <row r="27" spans="2:13" ht="36" customHeight="1" x14ac:dyDescent="0.15">
      <c r="B27" s="240" t="s">
        <v>228</v>
      </c>
      <c r="C27" s="240"/>
      <c r="D27" s="240"/>
      <c r="E27" s="240"/>
      <c r="F27" s="240"/>
      <c r="G27" s="240"/>
      <c r="H27" s="240"/>
      <c r="I27" s="240"/>
      <c r="J27" s="240"/>
      <c r="K27" s="240"/>
      <c r="L27" s="240"/>
      <c r="M27" s="240"/>
    </row>
    <row r="28" spans="2:13" ht="18" customHeight="1" x14ac:dyDescent="0.15">
      <c r="B28" s="227" t="s">
        <v>229</v>
      </c>
      <c r="C28" s="227"/>
      <c r="D28" s="227"/>
      <c r="E28" s="227"/>
      <c r="F28" s="227"/>
      <c r="G28" s="227"/>
      <c r="H28" s="227"/>
      <c r="I28" s="227"/>
      <c r="J28" s="227"/>
      <c r="K28" s="227"/>
      <c r="L28" s="227"/>
      <c r="M28" s="227"/>
    </row>
    <row r="29" spans="2:13" ht="18" customHeight="1" x14ac:dyDescent="0.15">
      <c r="B29" s="227" t="s">
        <v>230</v>
      </c>
      <c r="C29" s="227"/>
      <c r="D29" s="227"/>
      <c r="E29" s="227"/>
      <c r="F29" s="227"/>
      <c r="G29" s="227"/>
      <c r="H29" s="227"/>
      <c r="I29" s="227"/>
      <c r="J29" s="227"/>
      <c r="K29" s="227"/>
      <c r="L29" s="227"/>
      <c r="M29" s="227"/>
    </row>
  </sheetData>
  <mergeCells count="19">
    <mergeCell ref="B16:C16"/>
    <mergeCell ref="B21:C21"/>
    <mergeCell ref="B26:M26"/>
    <mergeCell ref="B29:M29"/>
    <mergeCell ref="B27:M27"/>
    <mergeCell ref="B28:M28"/>
    <mergeCell ref="B6:C6"/>
    <mergeCell ref="B11:C11"/>
    <mergeCell ref="B2:M2"/>
    <mergeCell ref="B3:C5"/>
    <mergeCell ref="D3:F3"/>
    <mergeCell ref="G3:I3"/>
    <mergeCell ref="J3:M3"/>
    <mergeCell ref="D4:D5"/>
    <mergeCell ref="E4:E5"/>
    <mergeCell ref="G4:G5"/>
    <mergeCell ref="H4:H5"/>
    <mergeCell ref="J4:J5"/>
    <mergeCell ref="K4:K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1</vt:lpstr>
      <vt:lpstr>2</vt:lpstr>
      <vt:lpstr>3</vt:lpstr>
      <vt:lpstr>4</vt:lpstr>
      <vt:lpstr>5-1と5-2</vt:lpstr>
      <vt:lpstr>5-3</vt:lpstr>
      <vt:lpstr>5-4</vt:lpstr>
      <vt:lpstr>6</vt:lpstr>
      <vt:lpstr>7</vt:lpstr>
      <vt:lpstr>8</vt:lpstr>
      <vt:lpstr>9-1から9-3と9-15から9-17</vt:lpstr>
      <vt:lpstr>9-4から9-6</vt:lpstr>
      <vt:lpstr>9-7から9-14</vt:lpstr>
      <vt:lpstr>情報インデックス</vt:lpstr>
    </vt:vector>
  </TitlesOfParts>
  <Manager/>
  <Company>(株)トーカイ</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(株)トーカイ</dc:creator>
  <cp:keywords/>
  <dc:description/>
  <cp:lastModifiedBy>officeuser02</cp:lastModifiedBy>
  <cp:revision/>
  <cp:lastPrinted>2024-07-23T11:44:17Z</cp:lastPrinted>
  <dcterms:created xsi:type="dcterms:W3CDTF">2011-05-19T09:18:45Z</dcterms:created>
  <dcterms:modified xsi:type="dcterms:W3CDTF">2024-09-25T07:29:47Z</dcterms:modified>
  <cp:category/>
  <cp:contentStatus/>
</cp:coreProperties>
</file>